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codeName="ThisWorkbook" defaultThemeVersion="124226"/>
  <xr:revisionPtr revIDLastSave="0" documentId="13_ncr:1_{6C960CEC-109C-4CA1-9302-ADA3AF8E421D}" xr6:coauthVersionLast="45" xr6:coauthVersionMax="45" xr10:uidLastSave="{00000000-0000-0000-0000-000000000000}"/>
  <bookViews>
    <workbookView xWindow="-120" yWindow="-120" windowWidth="29040" windowHeight="17640" tabRatio="834" xr2:uid="{00000000-000D-0000-FFFF-FFFF00000000}"/>
  </bookViews>
  <sheets>
    <sheet name="FSO attend" sheetId="6" r:id="rId1"/>
    <sheet name="Smoke alarm" sheetId="63" r:id="rId2"/>
    <sheet name="Response times" sheetId="10" r:id="rId3"/>
    <sheet name="Confinement" sheetId="11" r:id="rId4"/>
    <sheet name="Landscape fire deaths" sheetId="32" r:id="rId5"/>
    <sheet name="Road Crash" sheetId="12" r:id="rId6"/>
    <sheet name="Design" sheetId="13" state="hidden" r:id="rId7"/>
  </sheets>
  <externalReferences>
    <externalReference r:id="rId8"/>
    <externalReference r:id="rId9"/>
  </externalReferences>
  <definedNames>
    <definedName name="CSVersion">Design!$B$9</definedName>
    <definedName name="CYear0">Design!$F$2</definedName>
    <definedName name="CYearM0">Design!$F$2</definedName>
    <definedName name="CYearM1">Design!$F$3</definedName>
    <definedName name="CYearM10">Design!$F$12</definedName>
    <definedName name="CYearM11">Design!$F$13</definedName>
    <definedName name="CYearM2">Design!$F$4</definedName>
    <definedName name="CYearM3">Design!$F$5</definedName>
    <definedName name="CYearM4">Design!$F$6</definedName>
    <definedName name="CYearM5">Design!$F$7</definedName>
    <definedName name="CYearM6">Design!$F$8</definedName>
    <definedName name="CYearM7">Design!$F$9</definedName>
    <definedName name="CYearM8">Design!$F$10</definedName>
    <definedName name="CYearM9">Design!$F$11</definedName>
    <definedName name="DatabaseName">#REF!</definedName>
    <definedName name="DatabaseServer">#REF!</definedName>
    <definedName name="DataCollectionName">Design!$B$2</definedName>
    <definedName name="DataDueDate" localSheetId="4">[1]Design!$B$8</definedName>
    <definedName name="DataDueDate">Design!$B$7</definedName>
    <definedName name="DataDueTime" localSheetId="4">[1]Design!$B$9</definedName>
    <definedName name="DataDueTime">Design!$B$8</definedName>
    <definedName name="DumpArea11.5" localSheetId="4">#REF!</definedName>
    <definedName name="DumpArea11.5">#REF!</definedName>
    <definedName name="DumpArea11.6" localSheetId="4">#REF!</definedName>
    <definedName name="DumpArea11.6">#REF!</definedName>
    <definedName name="Jurisdiction" localSheetId="4">[2]Design!$B$12</definedName>
    <definedName name="Jurisdiction">Design!$B$12</definedName>
    <definedName name="lblG10" localSheetId="3">Confinement!$E$9</definedName>
    <definedName name="lblG10" localSheetId="4">'Landscape fire deaths'!$E$10</definedName>
    <definedName name="lblG10" localSheetId="2">'Response times'!$E$10</definedName>
    <definedName name="lblG11" localSheetId="3">Confinement!$E$10</definedName>
    <definedName name="lblG11" localSheetId="0">'FSO attend'!$E$11</definedName>
    <definedName name="lblG11" localSheetId="4">'Landscape fire deaths'!$E$11</definedName>
    <definedName name="lblG11" localSheetId="1">'Smoke alarm'!$E$11</definedName>
    <definedName name="lblG12" localSheetId="0">'FSO attend'!$E$12</definedName>
    <definedName name="lblG12" localSheetId="4">'Landscape fire deaths'!$E$12</definedName>
    <definedName name="lblG12" localSheetId="2">'Response times'!$E$12</definedName>
    <definedName name="lblG12" localSheetId="5">'Road Crash'!$E$12</definedName>
    <definedName name="lblG13" localSheetId="4">'Landscape fire deaths'!$E$13</definedName>
    <definedName name="lblG13" localSheetId="2">'Response times'!$E$13</definedName>
    <definedName name="lblG14" localSheetId="4">'Landscape fire deaths'!$E$14</definedName>
    <definedName name="lblG14" localSheetId="2">'Response times'!$E$14</definedName>
    <definedName name="lblG15" localSheetId="4">'Landscape fire deaths'!$E$15</definedName>
    <definedName name="lblG15" localSheetId="2">'Response times'!$E$15</definedName>
    <definedName name="lblG16" localSheetId="0">'FSO attend'!$E$15</definedName>
    <definedName name="lblG16" localSheetId="4">'Landscape fire deaths'!$E$16</definedName>
    <definedName name="lblG16" localSheetId="2">'Response times'!$E$16</definedName>
    <definedName name="lblG17" localSheetId="0">'FSO attend'!$E$16</definedName>
    <definedName name="lblG17" localSheetId="4">'Landscape fire deaths'!$E$17</definedName>
    <definedName name="lblG18" localSheetId="4">'Landscape fire deaths'!$E$18</definedName>
    <definedName name="lblG19" localSheetId="0">'FSO attend'!$E$18</definedName>
    <definedName name="lblG19" localSheetId="4">'Landscape fire deaths'!$E$19</definedName>
    <definedName name="lblG19" localSheetId="2">'Response times'!$E$19</definedName>
    <definedName name="lblG20" localSheetId="4">'Landscape fire deaths'!$E$22</definedName>
    <definedName name="lblG21" localSheetId="4">'Landscape fire deaths'!$E$23</definedName>
    <definedName name="lblG21" localSheetId="2">'Response times'!$E$21</definedName>
    <definedName name="lblG22" localSheetId="0">'FSO attend'!$E$21</definedName>
    <definedName name="lblG22" localSheetId="4">'Landscape fire deaths'!$E$24</definedName>
    <definedName name="lblG22" localSheetId="2">'Response times'!$E$22</definedName>
    <definedName name="lblG23" localSheetId="0">'FSO attend'!$E$22</definedName>
    <definedName name="lblG23" localSheetId="4">'Landscape fire deaths'!$E$25</definedName>
    <definedName name="lblG23" localSheetId="2">'Response times'!$E$23</definedName>
    <definedName name="lblG24" localSheetId="0">'FSO attend'!$E$23</definedName>
    <definedName name="lblG24" localSheetId="4">'Landscape fire deaths'!$E$26</definedName>
    <definedName name="lblG24" localSheetId="2">'Response times'!$E$24</definedName>
    <definedName name="lblG25" localSheetId="0">'FSO attend'!$E$24</definedName>
    <definedName name="lblG25" localSheetId="4">'Landscape fire deaths'!$E$27</definedName>
    <definedName name="lblG25" localSheetId="2">'Response times'!$E$25</definedName>
    <definedName name="lblG26" localSheetId="0">'FSO attend'!$E$25</definedName>
    <definedName name="lblG26" localSheetId="4">'Landscape fire deaths'!$E$28</definedName>
    <definedName name="lblG27" localSheetId="0">'FSO attend'!$E$26</definedName>
    <definedName name="lblG27" localSheetId="4">'Landscape fire deaths'!$E$29</definedName>
    <definedName name="lblG28" localSheetId="0">'FSO attend'!$E$27</definedName>
    <definedName name="lblG28" localSheetId="4">'Landscape fire deaths'!$E$30</definedName>
    <definedName name="lblG29" localSheetId="4">'Landscape fire deaths'!$E$31</definedName>
    <definedName name="lblG29" localSheetId="2">'Response times'!$E$29</definedName>
    <definedName name="lblG30" localSheetId="4">'Landscape fire deaths'!$E$32</definedName>
    <definedName name="lblG31" localSheetId="0">'FSO attend'!$E$30</definedName>
    <definedName name="lblG31" localSheetId="4">'Landscape fire deaths'!$E$33</definedName>
    <definedName name="lblG31" localSheetId="2">'Response times'!$E$31</definedName>
    <definedName name="lblG32" localSheetId="4">'Landscape fire deaths'!$E$34</definedName>
    <definedName name="lblG32" localSheetId="2">'Response times'!$E$32</definedName>
    <definedName name="lblG33" localSheetId="4">'Landscape fire deaths'!$E$35</definedName>
    <definedName name="lblG33" localSheetId="2">'Response times'!$E$33</definedName>
    <definedName name="lblG34" localSheetId="4">'Landscape fire deaths'!$E$36</definedName>
    <definedName name="lblG34" localSheetId="2">'Response times'!$E$34</definedName>
    <definedName name="lblG35" localSheetId="0">'FSO attend'!$E$33</definedName>
    <definedName name="lblG35" localSheetId="4">'Landscape fire deaths'!$E$37</definedName>
    <definedName name="lblG35" localSheetId="2">'Response times'!$E$35</definedName>
    <definedName name="lblG36" localSheetId="4">'Landscape fire deaths'!#REF!</definedName>
    <definedName name="lblG37" localSheetId="4">'Landscape fire deaths'!#REF!</definedName>
    <definedName name="lblG38" localSheetId="4">'Landscape fire deaths'!#REF!</definedName>
    <definedName name="lblG38" localSheetId="2">'Response times'!$E$38</definedName>
    <definedName name="lblG40" localSheetId="2">'Response times'!$E$40</definedName>
    <definedName name="lblG41" localSheetId="2">'Response times'!$E$41</definedName>
    <definedName name="lblG42" localSheetId="2">'Response times'!$E$42</definedName>
    <definedName name="lblG43" localSheetId="2">'Response times'!$E$43</definedName>
    <definedName name="lblG44" localSheetId="2">'Response times'!$E$44</definedName>
    <definedName name="lblG47" localSheetId="2">'Response times'!$E$47</definedName>
    <definedName name="lblG49" localSheetId="2">'Response times'!$E$49</definedName>
    <definedName name="lblG50" localSheetId="2">'Response times'!$E$50</definedName>
    <definedName name="lblG51" localSheetId="2">'Response times'!$E$51</definedName>
    <definedName name="lblG52" localSheetId="2">'Response times'!$E$52</definedName>
    <definedName name="lblG53" localSheetId="2">'Response times'!$E$53</definedName>
    <definedName name="lblG8" localSheetId="4">'Landscape fire deaths'!$E$8</definedName>
    <definedName name="lblG9" localSheetId="3">Confinement!$E$8</definedName>
    <definedName name="lblG9" localSheetId="4">'Landscape fire deaths'!$E$9</definedName>
    <definedName name="lblG9" localSheetId="5">'Road Crash'!$E$9</definedName>
    <definedName name="lblG9" localSheetId="1">'Smoke alarm'!$E$9</definedName>
    <definedName name="lblH10" localSheetId="3">Confinement!$F$9</definedName>
    <definedName name="lblH10" localSheetId="2">'Response times'!$F$10</definedName>
    <definedName name="lblH11" localSheetId="3">Confinement!$F$10</definedName>
    <definedName name="lblH11" localSheetId="0">'FSO attend'!$F$11</definedName>
    <definedName name="lblH11" localSheetId="1">'Smoke alarm'!$F$11</definedName>
    <definedName name="lblH12" localSheetId="0">'FSO attend'!$F$12</definedName>
    <definedName name="lblH12" localSheetId="2">'Response times'!$F$12</definedName>
    <definedName name="lblH12" localSheetId="5">'Road Crash'!$F$12</definedName>
    <definedName name="lblH13" localSheetId="2">'Response times'!$F$13</definedName>
    <definedName name="lblH14" localSheetId="2">'Response times'!$F$14</definedName>
    <definedName name="lblH15" localSheetId="2">'Response times'!$F$15</definedName>
    <definedName name="lblH16" localSheetId="0">'FSO attend'!$F$15</definedName>
    <definedName name="lblH16" localSheetId="2">'Response times'!$F$16</definedName>
    <definedName name="lblH17" localSheetId="0">'FSO attend'!$F$16</definedName>
    <definedName name="lblH19" localSheetId="0">'FSO attend'!$F$18</definedName>
    <definedName name="lblH19" localSheetId="2">'Response times'!$F$19</definedName>
    <definedName name="lblH21" localSheetId="2">'Response times'!$F$21</definedName>
    <definedName name="lblH22" localSheetId="0">'FSO attend'!$F$21</definedName>
    <definedName name="lblH22" localSheetId="2">'Response times'!$F$22</definedName>
    <definedName name="lblH23" localSheetId="0">'FSO attend'!$F$22</definedName>
    <definedName name="lblH23" localSheetId="2">'Response times'!$F$23</definedName>
    <definedName name="lblH24" localSheetId="0">'FSO attend'!$F$23</definedName>
    <definedName name="lblH24" localSheetId="2">'Response times'!$F$24</definedName>
    <definedName name="lblH25" localSheetId="0">'FSO attend'!$F$24</definedName>
    <definedName name="lblH25" localSheetId="2">'Response times'!$F$25</definedName>
    <definedName name="lblH26" localSheetId="0">'FSO attend'!$F$25</definedName>
    <definedName name="lblH27" localSheetId="0">'FSO attend'!$F$26</definedName>
    <definedName name="lblH28" localSheetId="0">'FSO attend'!$F$27</definedName>
    <definedName name="lblH29" localSheetId="2">'Response times'!$F$29</definedName>
    <definedName name="lblH31" localSheetId="0">'FSO attend'!$F$30</definedName>
    <definedName name="lblH31" localSheetId="2">'Response times'!$F$31</definedName>
    <definedName name="lblH32" localSheetId="2">'Response times'!$F$32</definedName>
    <definedName name="lblH33" localSheetId="2">'Response times'!$F$33</definedName>
    <definedName name="lblH34" localSheetId="2">'Response times'!$F$34</definedName>
    <definedName name="lblH35" localSheetId="0">'FSO attend'!$F$33</definedName>
    <definedName name="lblH35" localSheetId="2">'Response times'!$F$35</definedName>
    <definedName name="lblH38" localSheetId="2">'Response times'!$F$38</definedName>
    <definedName name="lblH40" localSheetId="2">'Response times'!$F$40</definedName>
    <definedName name="lblH41" localSheetId="2">'Response times'!$F$41</definedName>
    <definedName name="lblH42" localSheetId="2">'Response times'!$F$42</definedName>
    <definedName name="lblH43" localSheetId="2">'Response times'!$F$43</definedName>
    <definedName name="lblH44" localSheetId="2">'Response times'!$F$44</definedName>
    <definedName name="lblH47" localSheetId="2">'Response times'!$F$47</definedName>
    <definedName name="lblH49" localSheetId="2">'Response times'!$F$49</definedName>
    <definedName name="lblH50" localSheetId="2">'Response times'!$F$50</definedName>
    <definedName name="lblH51" localSheetId="2">'Response times'!$F$51</definedName>
    <definedName name="lblH52" localSheetId="2">'Response times'!$F$52</definedName>
    <definedName name="lblH53" localSheetId="2">'Response times'!$F$53</definedName>
    <definedName name="lblH9" localSheetId="3">Confinement!$F$8</definedName>
    <definedName name="lblH9" localSheetId="5">'Road Crash'!$F$9</definedName>
    <definedName name="lblH9" localSheetId="1">'Smoke alarm'!$F$9</definedName>
    <definedName name="lblI10" localSheetId="3">Confinement!$G$9</definedName>
    <definedName name="lblI10" localSheetId="2">'Response times'!$G$10</definedName>
    <definedName name="lblI11" localSheetId="3">Confinement!$G$10</definedName>
    <definedName name="lblI11" localSheetId="0">'FSO attend'!$G$11</definedName>
    <definedName name="lblI11" localSheetId="1">'Smoke alarm'!$G$11</definedName>
    <definedName name="lblI12" localSheetId="0">'FSO attend'!$G$12</definedName>
    <definedName name="lblI12" localSheetId="2">'Response times'!$G$12</definedName>
    <definedName name="lblI12" localSheetId="5">'Road Crash'!$G$12</definedName>
    <definedName name="lblI13" localSheetId="2">'Response times'!$G$13</definedName>
    <definedName name="lblI14" localSheetId="2">'Response times'!$G$14</definedName>
    <definedName name="lblI15" localSheetId="2">'Response times'!$G$15</definedName>
    <definedName name="lblI16" localSheetId="0">'FSO attend'!$G$15</definedName>
    <definedName name="lblI16" localSheetId="2">'Response times'!$G$16</definedName>
    <definedName name="lblI17" localSheetId="0">'FSO attend'!$G$16</definedName>
    <definedName name="lblI19" localSheetId="0">'FSO attend'!$G$18</definedName>
    <definedName name="lblI19" localSheetId="2">'Response times'!$G$19</definedName>
    <definedName name="lblI21" localSheetId="2">'Response times'!$G$21</definedName>
    <definedName name="lblI22" localSheetId="0">'FSO attend'!$G$21</definedName>
    <definedName name="lblI22" localSheetId="2">'Response times'!$G$22</definedName>
    <definedName name="lblI23" localSheetId="0">'FSO attend'!$G$22</definedName>
    <definedName name="lblI23" localSheetId="2">'Response times'!$G$23</definedName>
    <definedName name="lblI24" localSheetId="0">'FSO attend'!$G$23</definedName>
    <definedName name="lblI24" localSheetId="2">'Response times'!$G$24</definedName>
    <definedName name="lblI25" localSheetId="0">'FSO attend'!$G$24</definedName>
    <definedName name="lblI25" localSheetId="2">'Response times'!$G$25</definedName>
    <definedName name="lblI26" localSheetId="0">'FSO attend'!$G$25</definedName>
    <definedName name="lblI27" localSheetId="0">'FSO attend'!$G$26</definedName>
    <definedName name="lblI28" localSheetId="0">'FSO attend'!$G$27</definedName>
    <definedName name="lblI29" localSheetId="2">'Response times'!$G$29</definedName>
    <definedName name="lblI31" localSheetId="0">'FSO attend'!$G$30</definedName>
    <definedName name="lblI31" localSheetId="2">'Response times'!$G$31</definedName>
    <definedName name="lblI32" localSheetId="2">'Response times'!$G$32</definedName>
    <definedName name="lblI33" localSheetId="2">'Response times'!$G$33</definedName>
    <definedName name="lblI34" localSheetId="2">'Response times'!$G$34</definedName>
    <definedName name="lblI35" localSheetId="0">'FSO attend'!$G$33</definedName>
    <definedName name="lblI35" localSheetId="2">'Response times'!$G$35</definedName>
    <definedName name="lblI38" localSheetId="2">'Response times'!$G$38</definedName>
    <definedName name="lblI40" localSheetId="2">'Response times'!$G$40</definedName>
    <definedName name="lblI41" localSheetId="2">'Response times'!$G$41</definedName>
    <definedName name="lblI42" localSheetId="2">'Response times'!$G$42</definedName>
    <definedName name="lblI43" localSheetId="2">'Response times'!$G$43</definedName>
    <definedName name="lblI44" localSheetId="2">'Response times'!$G$44</definedName>
    <definedName name="lblI47" localSheetId="2">'Response times'!$G$47</definedName>
    <definedName name="lblI49" localSheetId="2">'Response times'!$G$49</definedName>
    <definedName name="lblI50" localSheetId="2">'Response times'!$G$50</definedName>
    <definedName name="lblI51" localSheetId="2">'Response times'!$G$51</definedName>
    <definedName name="lblI52" localSheetId="2">'Response times'!$G$52</definedName>
    <definedName name="lblI53" localSheetId="2">'Response times'!$G$53</definedName>
    <definedName name="lblI9" localSheetId="3">Confinement!$G$8</definedName>
    <definedName name="lblI9" localSheetId="5">'Road Crash'!$G$9</definedName>
    <definedName name="lblI9" localSheetId="1">'Smoke alarm'!$G$9</definedName>
    <definedName name="lblJ10" localSheetId="3">Confinement!$H$9</definedName>
    <definedName name="lblJ10" localSheetId="2">'Response times'!$H$10</definedName>
    <definedName name="lblJ11" localSheetId="3">Confinement!$H$10</definedName>
    <definedName name="lblJ11" localSheetId="0">'FSO attend'!$H$11</definedName>
    <definedName name="lblJ11" localSheetId="1">'Smoke alarm'!$H$11</definedName>
    <definedName name="lblJ12" localSheetId="0">'FSO attend'!$H$12</definedName>
    <definedName name="lblJ12" localSheetId="2">'Response times'!$H$12</definedName>
    <definedName name="lblJ12" localSheetId="5">'Road Crash'!$H$12</definedName>
    <definedName name="lblJ13" localSheetId="2">'Response times'!$H$13</definedName>
    <definedName name="lblJ14" localSheetId="2">'Response times'!$H$14</definedName>
    <definedName name="lblJ15" localSheetId="2">'Response times'!$H$15</definedName>
    <definedName name="lblJ16" localSheetId="0">'FSO attend'!$H$15</definedName>
    <definedName name="lblJ16" localSheetId="2">'Response times'!$H$16</definedName>
    <definedName name="lblJ17" localSheetId="0">'FSO attend'!$H$16</definedName>
    <definedName name="lblJ19" localSheetId="0">'FSO attend'!$H$18</definedName>
    <definedName name="lblJ19" localSheetId="2">'Response times'!$H$19</definedName>
    <definedName name="lblJ21" localSheetId="2">'Response times'!$H$21</definedName>
    <definedName name="lblJ22" localSheetId="0">'FSO attend'!$H$21</definedName>
    <definedName name="lblJ22" localSheetId="2">'Response times'!$H$22</definedName>
    <definedName name="lblJ23" localSheetId="0">'FSO attend'!$H$22</definedName>
    <definedName name="lblJ23" localSheetId="2">'Response times'!$H$23</definedName>
    <definedName name="lblJ24" localSheetId="0">'FSO attend'!$H$23</definedName>
    <definedName name="lblJ24" localSheetId="2">'Response times'!$H$24</definedName>
    <definedName name="lblJ25" localSheetId="0">'FSO attend'!$H$24</definedName>
    <definedName name="lblJ25" localSheetId="2">'Response times'!$H$25</definedName>
    <definedName name="lblJ26" localSheetId="0">'FSO attend'!$H$25</definedName>
    <definedName name="lblJ27" localSheetId="0">'FSO attend'!$H$26</definedName>
    <definedName name="lblJ28" localSheetId="0">'FSO attend'!$H$27</definedName>
    <definedName name="lblJ29" localSheetId="2">'Response times'!$H$29</definedName>
    <definedName name="lblJ31" localSheetId="0">'FSO attend'!$H$30</definedName>
    <definedName name="lblJ31" localSheetId="2">'Response times'!$H$31</definedName>
    <definedName name="lblJ32" localSheetId="2">'Response times'!$H$32</definedName>
    <definedName name="lblJ33" localSheetId="2">'Response times'!$H$33</definedName>
    <definedName name="lblJ34" localSheetId="2">'Response times'!$H$34</definedName>
    <definedName name="lblJ35" localSheetId="0">'FSO attend'!$H$33</definedName>
    <definedName name="lblJ35" localSheetId="2">'Response times'!$H$35</definedName>
    <definedName name="lblJ38" localSheetId="2">'Response times'!$H$38</definedName>
    <definedName name="lblJ40" localSheetId="2">'Response times'!$H$40</definedName>
    <definedName name="lblJ41" localSheetId="2">'Response times'!$H$41</definedName>
    <definedName name="lblJ42" localSheetId="2">'Response times'!$H$42</definedName>
    <definedName name="lblJ43" localSheetId="2">'Response times'!$H$43</definedName>
    <definedName name="lblJ44" localSheetId="2">'Response times'!$H$44</definedName>
    <definedName name="lblJ47" localSheetId="2">'Response times'!$H$47</definedName>
    <definedName name="lblJ49" localSheetId="2">'Response times'!$H$49</definedName>
    <definedName name="lblJ50" localSheetId="2">'Response times'!$H$50</definedName>
    <definedName name="lblJ51" localSheetId="2">'Response times'!$H$51</definedName>
    <definedName name="lblJ52" localSheetId="2">'Response times'!$H$52</definedName>
    <definedName name="lblJ53" localSheetId="2">'Response times'!$H$53</definedName>
    <definedName name="lblJ9" localSheetId="3">Confinement!$H$8</definedName>
    <definedName name="lblJ9" localSheetId="5">'Road Crash'!$H$9</definedName>
    <definedName name="lblJ9" localSheetId="1">'Smoke alarm'!$H$9</definedName>
    <definedName name="lblK10" localSheetId="3">Confinement!$I$9</definedName>
    <definedName name="lblK10" localSheetId="2">'Response times'!$I$10</definedName>
    <definedName name="lblK11" localSheetId="3">Confinement!$I$10</definedName>
    <definedName name="lblK11" localSheetId="0">'FSO attend'!$I$11</definedName>
    <definedName name="lblK11" localSheetId="1">'Smoke alarm'!$I$11</definedName>
    <definedName name="lblK12" localSheetId="0">'FSO attend'!$I$12</definedName>
    <definedName name="lblK12" localSheetId="2">'Response times'!$I$12</definedName>
    <definedName name="lblK12" localSheetId="5">'Road Crash'!$I$12</definedName>
    <definedName name="lblK13" localSheetId="2">'Response times'!$I$13</definedName>
    <definedName name="lblK14" localSheetId="2">'Response times'!$I$14</definedName>
    <definedName name="lblK15" localSheetId="2">'Response times'!$I$15</definedName>
    <definedName name="lblK16" localSheetId="0">'FSO attend'!$I$15</definedName>
    <definedName name="lblK16" localSheetId="2">'Response times'!$I$16</definedName>
    <definedName name="lblK17" localSheetId="0">'FSO attend'!$I$16</definedName>
    <definedName name="lblK19" localSheetId="0">'FSO attend'!$I$18</definedName>
    <definedName name="lblK19" localSheetId="2">'Response times'!$I$19</definedName>
    <definedName name="lblK21" localSheetId="2">'Response times'!$I$21</definedName>
    <definedName name="lblK22" localSheetId="0">'FSO attend'!$I$21</definedName>
    <definedName name="lblK22" localSheetId="2">'Response times'!$I$22</definedName>
    <definedName name="lblK23" localSheetId="0">'FSO attend'!$I$22</definedName>
    <definedName name="lblK23" localSheetId="2">'Response times'!$I$23</definedName>
    <definedName name="lblK24" localSheetId="0">'FSO attend'!$I$23</definedName>
    <definedName name="lblK24" localSheetId="2">'Response times'!$I$24</definedName>
    <definedName name="lblK25" localSheetId="0">'FSO attend'!$I$24</definedName>
    <definedName name="lblK25" localSheetId="2">'Response times'!$I$25</definedName>
    <definedName name="lblK26" localSheetId="0">'FSO attend'!$I$25</definedName>
    <definedName name="lblK27" localSheetId="0">'FSO attend'!$I$26</definedName>
    <definedName name="lblK28" localSheetId="0">'FSO attend'!$I$27</definedName>
    <definedName name="lblK29" localSheetId="2">'Response times'!$I$29</definedName>
    <definedName name="lblK31" localSheetId="0">'FSO attend'!$I$30</definedName>
    <definedName name="lblK31" localSheetId="2">'Response times'!$I$31</definedName>
    <definedName name="lblK32" localSheetId="2">'Response times'!$I$32</definedName>
    <definedName name="lblK33" localSheetId="2">'Response times'!$I$33</definedName>
    <definedName name="lblK34" localSheetId="2">'Response times'!$I$34</definedName>
    <definedName name="lblK35" localSheetId="0">'FSO attend'!$I$33</definedName>
    <definedName name="lblK35" localSheetId="2">'Response times'!$I$35</definedName>
    <definedName name="lblK38" localSheetId="2">'Response times'!$I$38</definedName>
    <definedName name="lblK40" localSheetId="2">'Response times'!$I$40</definedName>
    <definedName name="lblK41" localSheetId="2">'Response times'!$I$41</definedName>
    <definedName name="lblK42" localSheetId="2">'Response times'!$I$42</definedName>
    <definedName name="lblK43" localSheetId="2">'Response times'!$I$43</definedName>
    <definedName name="lblK44" localSheetId="2">'Response times'!$I$44</definedName>
    <definedName name="lblK47" localSheetId="2">'Response times'!$I$47</definedName>
    <definedName name="lblK49" localSheetId="2">'Response times'!$I$49</definedName>
    <definedName name="lblK50" localSheetId="2">'Response times'!$I$50</definedName>
    <definedName name="lblK51" localSheetId="2">'Response times'!$I$51</definedName>
    <definedName name="lblK52" localSheetId="2">'Response times'!$I$52</definedName>
    <definedName name="lblK53" localSheetId="2">'Response times'!$I$53</definedName>
    <definedName name="lblK9" localSheetId="3">Confinement!$I$8</definedName>
    <definedName name="lblK9" localSheetId="5">'Road Crash'!$I$9</definedName>
    <definedName name="lblK9" localSheetId="1">'Smoke alarm'!$I$9</definedName>
    <definedName name="lblL10" localSheetId="3">Confinement!$J$9</definedName>
    <definedName name="lblL10" localSheetId="2">'Response times'!$J$10</definedName>
    <definedName name="lblL11" localSheetId="3">Confinement!$J$10</definedName>
    <definedName name="lblL11" localSheetId="0">'FSO attend'!$J$11</definedName>
    <definedName name="lblL11" localSheetId="1">'Smoke alarm'!$J$11</definedName>
    <definedName name="lblL12" localSheetId="0">'FSO attend'!$J$12</definedName>
    <definedName name="lblL12" localSheetId="2">'Response times'!$J$12</definedName>
    <definedName name="lblL12" localSheetId="5">'Road Crash'!$J$12</definedName>
    <definedName name="lblL13" localSheetId="2">'Response times'!$J$13</definedName>
    <definedName name="lblL14" localSheetId="2">'Response times'!$J$14</definedName>
    <definedName name="lblL15" localSheetId="2">'Response times'!$J$15</definedName>
    <definedName name="lblL16" localSheetId="0">'FSO attend'!$J$15</definedName>
    <definedName name="lblL16" localSheetId="2">'Response times'!$J$16</definedName>
    <definedName name="lblL17" localSheetId="0">'FSO attend'!$J$16</definedName>
    <definedName name="lblL19" localSheetId="0">'FSO attend'!$J$18</definedName>
    <definedName name="lblL19" localSheetId="2">'Response times'!$J$19</definedName>
    <definedName name="lblL21" localSheetId="2">'Response times'!$J$21</definedName>
    <definedName name="lblL22" localSheetId="0">'FSO attend'!$J$21</definedName>
    <definedName name="lblL22" localSheetId="2">'Response times'!$J$22</definedName>
    <definedName name="lblL23" localSheetId="0">'FSO attend'!$J$22</definedName>
    <definedName name="lblL23" localSheetId="2">'Response times'!$J$23</definedName>
    <definedName name="lblL24" localSheetId="0">'FSO attend'!$J$23</definedName>
    <definedName name="lblL24" localSheetId="2">'Response times'!$J$24</definedName>
    <definedName name="lblL25" localSheetId="0">'FSO attend'!$J$24</definedName>
    <definedName name="lblL25" localSheetId="2">'Response times'!$J$25</definedName>
    <definedName name="lblL26" localSheetId="0">'FSO attend'!$J$25</definedName>
    <definedName name="lblL27" localSheetId="0">'FSO attend'!$J$26</definedName>
    <definedName name="lblL28" localSheetId="0">'FSO attend'!$J$27</definedName>
    <definedName name="lblL29" localSheetId="2">'Response times'!$J$29</definedName>
    <definedName name="lblL31" localSheetId="0">'FSO attend'!$J$30</definedName>
    <definedName name="lblL31" localSheetId="2">'Response times'!$J$31</definedName>
    <definedName name="lblL32" localSheetId="2">'Response times'!$J$32</definedName>
    <definedName name="lblL33" localSheetId="2">'Response times'!$J$33</definedName>
    <definedName name="lblL34" localSheetId="2">'Response times'!$J$34</definedName>
    <definedName name="lblL35" localSheetId="0">'FSO attend'!$J$33</definedName>
    <definedName name="lblL35" localSheetId="2">'Response times'!$J$35</definedName>
    <definedName name="lblL38" localSheetId="2">'Response times'!$J$38</definedName>
    <definedName name="lblL40" localSheetId="2">'Response times'!$J$40</definedName>
    <definedName name="lblL41" localSheetId="2">'Response times'!$J$41</definedName>
    <definedName name="lblL42" localSheetId="2">'Response times'!$J$42</definedName>
    <definedName name="lblL43" localSheetId="2">'Response times'!$J$43</definedName>
    <definedName name="lblL44" localSheetId="2">'Response times'!$J$44</definedName>
    <definedName name="lblL47" localSheetId="2">'Response times'!$J$47</definedName>
    <definedName name="lblL49" localSheetId="2">'Response times'!$J$49</definedName>
    <definedName name="lblL50" localSheetId="2">'Response times'!$J$50</definedName>
    <definedName name="lblL51" localSheetId="2">'Response times'!$J$51</definedName>
    <definedName name="lblL52" localSheetId="2">'Response times'!$J$52</definedName>
    <definedName name="lblL53" localSheetId="2">'Response times'!$J$53</definedName>
    <definedName name="lblL9" localSheetId="3">Confinement!$J$8</definedName>
    <definedName name="lblL9" localSheetId="5">'Road Crash'!$J$9</definedName>
    <definedName name="lblL9" localSheetId="1">'Smoke alarm'!$J$9</definedName>
    <definedName name="lblM10" localSheetId="3">Confinement!$K$9</definedName>
    <definedName name="lblM10" localSheetId="2">'Response times'!$K$10</definedName>
    <definedName name="lblM11" localSheetId="3">Confinement!$K$10</definedName>
    <definedName name="lblM11" localSheetId="0">'FSO attend'!$K$11</definedName>
    <definedName name="lblM11" localSheetId="1">'Smoke alarm'!$K$11</definedName>
    <definedName name="lblM12" localSheetId="0">'FSO attend'!$K$12</definedName>
    <definedName name="lblM12" localSheetId="2">'Response times'!$K$12</definedName>
    <definedName name="lblM12" localSheetId="5">'Road Crash'!$K$12</definedName>
    <definedName name="lblM13" localSheetId="2">'Response times'!$K$13</definedName>
    <definedName name="lblM14" localSheetId="2">'Response times'!$K$14</definedName>
    <definedName name="lblM15" localSheetId="2">'Response times'!$K$15</definedName>
    <definedName name="lblM16" localSheetId="0">'FSO attend'!$K$15</definedName>
    <definedName name="lblM16" localSheetId="2">'Response times'!$K$16</definedName>
    <definedName name="lblM17" localSheetId="0">'FSO attend'!$K$16</definedName>
    <definedName name="lblM19" localSheetId="0">'FSO attend'!$K$18</definedName>
    <definedName name="lblM19" localSheetId="2">'Response times'!$K$19</definedName>
    <definedName name="lblM21" localSheetId="2">'Response times'!$K$21</definedName>
    <definedName name="lblM22" localSheetId="0">'FSO attend'!$K$21</definedName>
    <definedName name="lblM22" localSheetId="2">'Response times'!$K$22</definedName>
    <definedName name="lblM23" localSheetId="0">'FSO attend'!$K$22</definedName>
    <definedName name="lblM23" localSheetId="2">'Response times'!$K$23</definedName>
    <definedName name="lblM24" localSheetId="0">'FSO attend'!$K$23</definedName>
    <definedName name="lblM24" localSheetId="2">'Response times'!$K$24</definedName>
    <definedName name="lblM25" localSheetId="0">'FSO attend'!$K$24</definedName>
    <definedName name="lblM25" localSheetId="2">'Response times'!$K$25</definedName>
    <definedName name="lblM26" localSheetId="0">'FSO attend'!$K$25</definedName>
    <definedName name="lblM27" localSheetId="0">'FSO attend'!$K$26</definedName>
    <definedName name="lblM28" localSheetId="0">'FSO attend'!$K$27</definedName>
    <definedName name="lblM29" localSheetId="2">'Response times'!$K$29</definedName>
    <definedName name="lblM31" localSheetId="0">'FSO attend'!$K$30</definedName>
    <definedName name="lblM31" localSheetId="2">'Response times'!$K$31</definedName>
    <definedName name="lblM32" localSheetId="2">'Response times'!$K$32</definedName>
    <definedName name="lblM33" localSheetId="2">'Response times'!$K$33</definedName>
    <definedName name="lblM34" localSheetId="2">'Response times'!$K$34</definedName>
    <definedName name="lblM35" localSheetId="0">'FSO attend'!$K$33</definedName>
    <definedName name="lblM35" localSheetId="2">'Response times'!$K$35</definedName>
    <definedName name="lblM38" localSheetId="2">'Response times'!$K$38</definedName>
    <definedName name="lblM40" localSheetId="2">'Response times'!$K$40</definedName>
    <definedName name="lblM41" localSheetId="2">'Response times'!$K$41</definedName>
    <definedName name="lblM42" localSheetId="2">'Response times'!$K$42</definedName>
    <definedName name="lblM43" localSheetId="2">'Response times'!$K$43</definedName>
    <definedName name="lblM44" localSheetId="2">'Response times'!$K$44</definedName>
    <definedName name="lblM47" localSheetId="2">'Response times'!$K$47</definedName>
    <definedName name="lblM49" localSheetId="2">'Response times'!$K$49</definedName>
    <definedName name="lblM50" localSheetId="2">'Response times'!$K$50</definedName>
    <definedName name="lblM51" localSheetId="2">'Response times'!$K$51</definedName>
    <definedName name="lblM52" localSheetId="2">'Response times'!$K$52</definedName>
    <definedName name="lblM53" localSheetId="2">'Response times'!$K$53</definedName>
    <definedName name="lblM9" localSheetId="3">Confinement!$K$8</definedName>
    <definedName name="lblM9" localSheetId="5">'Road Crash'!$K$9</definedName>
    <definedName name="lblM9" localSheetId="1">'Smoke alarm'!$K$9</definedName>
    <definedName name="lblN10" localSheetId="3">Confinement!$L$9</definedName>
    <definedName name="lblN10" localSheetId="2">'Response times'!$L$10</definedName>
    <definedName name="lblN11" localSheetId="3">Confinement!$L$10</definedName>
    <definedName name="lblN11" localSheetId="0">'FSO attend'!$L$11</definedName>
    <definedName name="lblN11" localSheetId="1">'Smoke alarm'!$L$11</definedName>
    <definedName name="lblN12" localSheetId="0">'FSO attend'!$L$12</definedName>
    <definedName name="lblN12" localSheetId="2">'Response times'!$L$12</definedName>
    <definedName name="lblN12" localSheetId="5">'Road Crash'!$L$12</definedName>
    <definedName name="lblN13" localSheetId="2">'Response times'!$L$13</definedName>
    <definedName name="lblN14" localSheetId="2">'Response times'!$L$14</definedName>
    <definedName name="lblN15" localSheetId="2">'Response times'!$L$15</definedName>
    <definedName name="lblN16" localSheetId="0">'FSO attend'!$L$15</definedName>
    <definedName name="lblN16" localSheetId="2">'Response times'!$L$16</definedName>
    <definedName name="lblN17" localSheetId="0">'FSO attend'!$L$16</definedName>
    <definedName name="lblN19" localSheetId="0">'FSO attend'!$L$18</definedName>
    <definedName name="lblN19" localSheetId="2">'Response times'!$L$19</definedName>
    <definedName name="lblN21" localSheetId="2">'Response times'!$L$21</definedName>
    <definedName name="lblN22" localSheetId="0">'FSO attend'!$L$21</definedName>
    <definedName name="lblN22" localSheetId="2">'Response times'!$L$22</definedName>
    <definedName name="lblN23" localSheetId="0">'FSO attend'!$L$22</definedName>
    <definedName name="lblN23" localSheetId="2">'Response times'!$L$23</definedName>
    <definedName name="lblN24" localSheetId="0">'FSO attend'!$L$23</definedName>
    <definedName name="lblN24" localSheetId="2">'Response times'!$L$24</definedName>
    <definedName name="lblN25" localSheetId="0">'FSO attend'!$L$24</definedName>
    <definedName name="lblN25" localSheetId="2">'Response times'!$L$25</definedName>
    <definedName name="lblN26" localSheetId="0">'FSO attend'!$L$25</definedName>
    <definedName name="lblN27" localSheetId="0">'FSO attend'!$L$26</definedName>
    <definedName name="lblN28" localSheetId="0">'FSO attend'!$L$27</definedName>
    <definedName name="lblN29" localSheetId="2">'Response times'!$L$29</definedName>
    <definedName name="lblN31" localSheetId="0">'FSO attend'!$L$30</definedName>
    <definedName name="lblN31" localSheetId="2">'Response times'!$L$31</definedName>
    <definedName name="lblN32" localSheetId="2">'Response times'!$L$32</definedName>
    <definedName name="lblN33" localSheetId="2">'Response times'!$L$33</definedName>
    <definedName name="lblN34" localSheetId="2">'Response times'!$L$34</definedName>
    <definedName name="lblN35" localSheetId="0">'FSO attend'!$L$33</definedName>
    <definedName name="lblN35" localSheetId="2">'Response times'!$L$35</definedName>
    <definedName name="lblN38" localSheetId="2">'Response times'!$L$38</definedName>
    <definedName name="lblN40" localSheetId="2">'Response times'!$L$40</definedName>
    <definedName name="lblN41" localSheetId="2">'Response times'!$L$41</definedName>
    <definedName name="lblN42" localSheetId="2">'Response times'!$L$42</definedName>
    <definedName name="lblN43" localSheetId="2">'Response times'!$L$43</definedName>
    <definedName name="lblN44" localSheetId="2">'Response times'!$L$44</definedName>
    <definedName name="lblN47" localSheetId="2">'Response times'!$L$47</definedName>
    <definedName name="lblN49" localSheetId="2">'Response times'!$L$49</definedName>
    <definedName name="lblN50" localSheetId="2">'Response times'!$L$50</definedName>
    <definedName name="lblN51" localSheetId="2">'Response times'!$L$51</definedName>
    <definedName name="lblN52" localSheetId="2">'Response times'!$L$52</definedName>
    <definedName name="lblN53" localSheetId="2">'Response times'!$L$53</definedName>
    <definedName name="lblN9" localSheetId="3">Confinement!$L$8</definedName>
    <definedName name="lblN9" localSheetId="5">'Road Crash'!$L$9</definedName>
    <definedName name="lblN9" localSheetId="1">'Smoke alarm'!$L$9</definedName>
    <definedName name="lblO10" localSheetId="3">Confinement!$M$9</definedName>
    <definedName name="lblO10" localSheetId="2">'Response times'!$M$10</definedName>
    <definedName name="lblO11" localSheetId="3">Confinement!$M$10</definedName>
    <definedName name="lblO11" localSheetId="0">'FSO attend'!$M$11</definedName>
    <definedName name="lblO11" localSheetId="1">'Smoke alarm'!$M$11</definedName>
    <definedName name="lblO12" localSheetId="0">'FSO attend'!$M$12</definedName>
    <definedName name="lblO12" localSheetId="2">'Response times'!$M$12</definedName>
    <definedName name="lblO12" localSheetId="5">'Road Crash'!$M$12</definedName>
    <definedName name="lblO13" localSheetId="2">'Response times'!$M$13</definedName>
    <definedName name="lblO14" localSheetId="2">'Response times'!$M$14</definedName>
    <definedName name="lblO15" localSheetId="2">'Response times'!$M$15</definedName>
    <definedName name="lblO16" localSheetId="0">'FSO attend'!$M$15</definedName>
    <definedName name="lblO16" localSheetId="2">'Response times'!$M$16</definedName>
    <definedName name="lblO17" localSheetId="0">'FSO attend'!$M$16</definedName>
    <definedName name="lblO19" localSheetId="0">'FSO attend'!$M$18</definedName>
    <definedName name="lblO19" localSheetId="2">'Response times'!$M$19</definedName>
    <definedName name="lblO21" localSheetId="2">'Response times'!$M$21</definedName>
    <definedName name="lblO22" localSheetId="0">'FSO attend'!$M$21</definedName>
    <definedName name="lblO22" localSheetId="2">'Response times'!$M$22</definedName>
    <definedName name="lblO23" localSheetId="0">'FSO attend'!$M$22</definedName>
    <definedName name="lblO23" localSheetId="2">'Response times'!$M$23</definedName>
    <definedName name="lblO24" localSheetId="0">'FSO attend'!$M$23</definedName>
    <definedName name="lblO24" localSheetId="2">'Response times'!$M$24</definedName>
    <definedName name="lblO25" localSheetId="0">'FSO attend'!$M$24</definedName>
    <definedName name="lblO25" localSheetId="2">'Response times'!$M$25</definedName>
    <definedName name="lblO26" localSheetId="0">'FSO attend'!$M$25</definedName>
    <definedName name="lblO27" localSheetId="0">'FSO attend'!$M$26</definedName>
    <definedName name="lblO28" localSheetId="0">'FSO attend'!$M$27</definedName>
    <definedName name="lblO29" localSheetId="2">'Response times'!$M$29</definedName>
    <definedName name="lblO31" localSheetId="0">'FSO attend'!$M$30</definedName>
    <definedName name="lblO31" localSheetId="2">'Response times'!$M$31</definedName>
    <definedName name="lblO32" localSheetId="2">'Response times'!$M$32</definedName>
    <definedName name="lblO33" localSheetId="2">'Response times'!$M$33</definedName>
    <definedName name="lblO34" localSheetId="2">'Response times'!$M$34</definedName>
    <definedName name="lblO35" localSheetId="0">'FSO attend'!$M$33</definedName>
    <definedName name="lblO35" localSheetId="2">'Response times'!$M$35</definedName>
    <definedName name="lblO38" localSheetId="2">'Response times'!$M$38</definedName>
    <definedName name="lblO40" localSheetId="2">'Response times'!$M$40</definedName>
    <definedName name="lblO41" localSheetId="2">'Response times'!$M$41</definedName>
    <definedName name="lblO42" localSheetId="2">'Response times'!$M$42</definedName>
    <definedName name="lblO43" localSheetId="2">'Response times'!$M$43</definedName>
    <definedName name="lblO44" localSheetId="2">'Response times'!$M$44</definedName>
    <definedName name="lblO47" localSheetId="2">'Response times'!$M$47</definedName>
    <definedName name="lblO49" localSheetId="2">'Response times'!$M$49</definedName>
    <definedName name="lblO50" localSheetId="2">'Response times'!$M$50</definedName>
    <definedName name="lblO51" localSheetId="2">'Response times'!$M$51</definedName>
    <definedName name="lblO52" localSheetId="2">'Response times'!$M$52</definedName>
    <definedName name="lblO53" localSheetId="2">'Response times'!$M$53</definedName>
    <definedName name="lblO9" localSheetId="3">Confinement!$M$8</definedName>
    <definedName name="lblO9" localSheetId="5">'Road Crash'!$M$9</definedName>
    <definedName name="lblO9" localSheetId="1">'Smoke alarm'!$M$9</definedName>
    <definedName name="lblP10" localSheetId="3">Confinement!$N$9</definedName>
    <definedName name="lblP10" localSheetId="2">'Response times'!$N$10</definedName>
    <definedName name="lblP11" localSheetId="3">Confinement!$N$10</definedName>
    <definedName name="lblP11" localSheetId="0">'FSO attend'!$N$11</definedName>
    <definedName name="lblP11" localSheetId="1">'Smoke alarm'!$N$11</definedName>
    <definedName name="lblP12" localSheetId="0">'FSO attend'!$N$12</definedName>
    <definedName name="lblP12" localSheetId="2">'Response times'!$N$12</definedName>
    <definedName name="lblP12" localSheetId="5">'Road Crash'!$N$12</definedName>
    <definedName name="lblP13" localSheetId="2">'Response times'!$N$13</definedName>
    <definedName name="lblP14" localSheetId="2">'Response times'!$N$14</definedName>
    <definedName name="lblP15" localSheetId="2">'Response times'!$N$15</definedName>
    <definedName name="lblP16" localSheetId="0">'FSO attend'!$N$15</definedName>
    <definedName name="lblP16" localSheetId="2">'Response times'!$N$16</definedName>
    <definedName name="lblP17" localSheetId="0">'FSO attend'!$N$16</definedName>
    <definedName name="lblP19" localSheetId="0">'FSO attend'!$N$18</definedName>
    <definedName name="lblP19" localSheetId="2">'Response times'!$N$19</definedName>
    <definedName name="lblP21" localSheetId="2">'Response times'!$N$21</definedName>
    <definedName name="lblP22" localSheetId="0">'FSO attend'!$N$21</definedName>
    <definedName name="lblP22" localSheetId="2">'Response times'!$N$22</definedName>
    <definedName name="lblP23" localSheetId="0">'FSO attend'!$N$22</definedName>
    <definedName name="lblP23" localSheetId="2">'Response times'!$N$23</definedName>
    <definedName name="lblP24" localSheetId="0">'FSO attend'!$N$23</definedName>
    <definedName name="lblP24" localSheetId="2">'Response times'!$N$24</definedName>
    <definedName name="lblP25" localSheetId="0">'FSO attend'!$N$24</definedName>
    <definedName name="lblP25" localSheetId="2">'Response times'!$N$25</definedName>
    <definedName name="lblP26" localSheetId="0">'FSO attend'!$N$25</definedName>
    <definedName name="lblP27" localSheetId="0">'FSO attend'!$N$26</definedName>
    <definedName name="lblP28" localSheetId="0">'FSO attend'!$N$27</definedName>
    <definedName name="lblP29" localSheetId="2">'Response times'!$N$29</definedName>
    <definedName name="lblP31" localSheetId="0">'FSO attend'!$N$30</definedName>
    <definedName name="lblP31" localSheetId="2">'Response times'!$N$31</definedName>
    <definedName name="lblP32" localSheetId="2">'Response times'!$N$32</definedName>
    <definedName name="lblP33" localSheetId="2">'Response times'!$N$33</definedName>
    <definedName name="lblP34" localSheetId="2">'Response times'!$N$34</definedName>
    <definedName name="lblP35" localSheetId="0">'FSO attend'!$N$33</definedName>
    <definedName name="lblP35" localSheetId="2">'Response times'!$N$35</definedName>
    <definedName name="lblP38" localSheetId="2">'Response times'!$N$38</definedName>
    <definedName name="lblP40" localSheetId="2">'Response times'!$N$40</definedName>
    <definedName name="lblP41" localSheetId="2">'Response times'!$N$41</definedName>
    <definedName name="lblP42" localSheetId="2">'Response times'!$N$42</definedName>
    <definedName name="lblP43" localSheetId="2">'Response times'!$N$43</definedName>
    <definedName name="lblP44" localSheetId="2">'Response times'!$N$44</definedName>
    <definedName name="lblP47" localSheetId="2">'Response times'!$N$47</definedName>
    <definedName name="lblP49" localSheetId="2">'Response times'!$N$49</definedName>
    <definedName name="lblP50" localSheetId="2">'Response times'!$N$50</definedName>
    <definedName name="lblP51" localSheetId="2">'Response times'!$N$51</definedName>
    <definedName name="lblP52" localSheetId="2">'Response times'!$N$52</definedName>
    <definedName name="lblP53" localSheetId="2">'Response times'!$N$53</definedName>
    <definedName name="lblP9" localSheetId="3">Confinement!$N$8</definedName>
    <definedName name="lblP9" localSheetId="5">'Road Crash'!$N$9</definedName>
    <definedName name="lblP9" localSheetId="1">'Smoke alarm'!$N$9</definedName>
    <definedName name="Population" localSheetId="4">#REF!</definedName>
    <definedName name="Population">#REF!</definedName>
    <definedName name="_xlnm.Print_Area" localSheetId="3">Confinement!$A$1:$P$13</definedName>
    <definedName name="_xlnm.Print_Area" localSheetId="0">'FSO attend'!$A$1:$P$41</definedName>
    <definedName name="_xlnm.Print_Area" localSheetId="4">'Landscape fire deaths'!$A$1:$G$38</definedName>
    <definedName name="_xlnm.Print_Area" localSheetId="2">'Response times'!$A$1:$P$60</definedName>
    <definedName name="_xlnm.Print_Area" localSheetId="5">'Road Crash'!$A$1:$P$17</definedName>
    <definedName name="_xlnm.Print_Area" localSheetId="1">'Smoke alarm'!$A$1:$N$15</definedName>
    <definedName name="_xlnm.Print_Titles" localSheetId="3">Confinement!$1:$3</definedName>
    <definedName name="_xlnm.Print_Titles" localSheetId="4">'Landscape fire deaths'!$1:$3</definedName>
    <definedName name="_xlnm.Print_Titles" localSheetId="2">'Response times'!$1:$3</definedName>
    <definedName name="_xlnm.Print_Titles" localSheetId="5">'Road Crash'!$1:$3</definedName>
    <definedName name="rngCell">#REF!</definedName>
    <definedName name="rngDataSeries">#REF!</definedName>
    <definedName name="rngFootnoteCollection" localSheetId="4">'[2]Data map'!#REF!</definedName>
    <definedName name="rngFootnoteCollection">#REF!</definedName>
    <definedName name="rngFootnoteCollectionName" localSheetId="4">'[2]Data map'!#REF!</definedName>
    <definedName name="rngFootnoteCollectionName">#REF!</definedName>
    <definedName name="rngFootnoteItem" localSheetId="4">'[2]Data map'!#REF!</definedName>
    <definedName name="rngFootnoteItem">#REF!</definedName>
    <definedName name="rngFootnoteSeries" localSheetId="4">'[2]Data map'!#REF!</definedName>
    <definedName name="rngFootnoteSeries">#REF!</definedName>
    <definedName name="rngFootnoteWorksheet" localSheetId="4">'[2]Data map'!#REF!</definedName>
    <definedName name="rngFootnoteWorksheet">#REF!</definedName>
    <definedName name="rngJurisdiction">#REF!</definedName>
    <definedName name="rngProvider" localSheetId="4">'[2]Data map'!#REF!</definedName>
    <definedName name="rngProvider">#REF!</definedName>
    <definedName name="rngReportYear" localSheetId="4">'[2]Data map'!#REF!</definedName>
    <definedName name="rngReportYear">#REF!</definedName>
    <definedName name="rngSumCell">#REF!</definedName>
    <definedName name="rngSumWorkSheet">#REF!</definedName>
    <definedName name="rngWorkbookVersion">#REF!</definedName>
    <definedName name="rngWorkSheet">#REF!</definedName>
    <definedName name="rngWorksheetName" localSheetId="4">'[2]Data map'!#REF!</definedName>
    <definedName name="rngWorksheetName">#REF!</definedName>
    <definedName name="rngYearOffset">#REF!</definedName>
    <definedName name="SecretariatEmail" localSheetId="4">[1]Design!$B$4</definedName>
    <definedName name="SecretariatEmail">Design!$B$4</definedName>
    <definedName name="SecretariatFax" localSheetId="4">[1]Design!$B$6</definedName>
    <definedName name="SecretariatFax">Design!$B$6</definedName>
    <definedName name="SecretariatName" localSheetId="4">[1]Design!$B$3</definedName>
    <definedName name="SecretariatName">Design!$B$3</definedName>
    <definedName name="SecretariatPhone" localSheetId="4">[1]Design!$B$5</definedName>
    <definedName name="SecretariatPhone">Design!$B$5</definedName>
    <definedName name="Sheet1" localSheetId="4">#REF!</definedName>
    <definedName name="Sheet1">#REF!</definedName>
    <definedName name="WorkingGroupName">Design!$B$1</definedName>
    <definedName name="Year0">Design!$E$2</definedName>
    <definedName name="YearM0">Design!$E$2</definedName>
    <definedName name="YearM1">Design!$E$3</definedName>
    <definedName name="YearM10">Design!$E$12</definedName>
    <definedName name="YearM11">Design!$E$13</definedName>
    <definedName name="YearM2">Design!$E$4</definedName>
    <definedName name="YearM3">Design!$E$5</definedName>
    <definedName name="YearM4">Design!$E$6</definedName>
    <definedName name="YearM5">Design!$E$7</definedName>
    <definedName name="YearM6">Design!$E$8</definedName>
    <definedName name="YearM7">Design!$E$9</definedName>
    <definedName name="YearM8">Design!$E$10</definedName>
    <definedName name="YearM9">Design!$E$11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0" i="6" l="1"/>
  <c r="E20" i="6" l="1"/>
  <c r="F14" i="6" l="1"/>
  <c r="F9" i="6" s="1"/>
  <c r="F7" i="6" s="1"/>
  <c r="G14" i="6"/>
  <c r="G9" i="6" s="1"/>
  <c r="H14" i="6"/>
  <c r="H9" i="6" s="1"/>
  <c r="I14" i="6"/>
  <c r="I9" i="6" s="1"/>
  <c r="J14" i="6"/>
  <c r="J9" i="6" s="1"/>
  <c r="K14" i="6"/>
  <c r="K9" i="6" s="1"/>
  <c r="L14" i="6"/>
  <c r="L9" i="6" s="1"/>
  <c r="M14" i="6"/>
  <c r="M9" i="6" s="1"/>
  <c r="N14" i="6"/>
  <c r="N9" i="6" s="1"/>
  <c r="E14" i="6"/>
  <c r="C3" i="12" l="1"/>
  <c r="C3" i="11"/>
  <c r="N20" i="6"/>
  <c r="N7" i="6" s="1"/>
  <c r="M20" i="6"/>
  <c r="M7" i="6" s="1"/>
  <c r="L20" i="6"/>
  <c r="L7" i="6" s="1"/>
  <c r="K20" i="6"/>
  <c r="K7" i="6" s="1"/>
  <c r="J20" i="6"/>
  <c r="J7" i="6" s="1"/>
  <c r="I20" i="6"/>
  <c r="I7" i="6" s="1"/>
  <c r="H20" i="6"/>
  <c r="H7" i="6" s="1"/>
  <c r="G20" i="6"/>
  <c r="G7" i="6" s="1"/>
  <c r="C3" i="6"/>
  <c r="O7" i="6" l="1"/>
  <c r="O9" i="6"/>
  <c r="O20" i="6"/>
  <c r="F5" i="10"/>
  <c r="B15" i="32"/>
  <c r="B14" i="32"/>
  <c r="K5" i="12"/>
  <c r="H5" i="12"/>
  <c r="B10" i="32"/>
  <c r="K5" i="10"/>
  <c r="B9" i="32"/>
  <c r="B11" i="32"/>
  <c r="B16" i="32"/>
  <c r="L5" i="11"/>
  <c r="B18" i="32"/>
  <c r="I5" i="6"/>
  <c r="E5" i="6"/>
  <c r="I5" i="11"/>
  <c r="J5" i="12"/>
  <c r="F5" i="11"/>
  <c r="G5" i="12"/>
  <c r="H5" i="10"/>
  <c r="E5" i="12"/>
  <c r="J5" i="11"/>
  <c r="G5" i="11"/>
  <c r="B13" i="32"/>
  <c r="H5" i="6"/>
  <c r="B19" i="32"/>
  <c r="M5" i="6"/>
  <c r="B8" i="32"/>
  <c r="J5" i="6"/>
  <c r="B12" i="32"/>
  <c r="M5" i="11"/>
  <c r="M5" i="12"/>
  <c r="N5" i="12"/>
  <c r="B17" i="32"/>
  <c r="I5" i="10"/>
  <c r="L5" i="6"/>
  <c r="K5" i="11"/>
  <c r="I5" i="12"/>
  <c r="N5" i="10"/>
  <c r="F5" i="12"/>
  <c r="M5" i="10"/>
  <c r="E5" i="10"/>
  <c r="N5" i="11"/>
  <c r="N5" i="6"/>
  <c r="J5" i="10"/>
  <c r="G5" i="10"/>
  <c r="K5" i="6"/>
  <c r="L5" i="12"/>
  <c r="L5" i="10"/>
  <c r="H5" i="11"/>
  <c r="E5" i="11"/>
  <c r="F5" i="6"/>
  <c r="G5" i="6"/>
</calcChain>
</file>

<file path=xl/sharedStrings.xml><?xml version="1.0" encoding="utf-8"?>
<sst xmlns="http://schemas.openxmlformats.org/spreadsheetml/2006/main" count="296" uniqueCount="150">
  <si>
    <t>Year</t>
  </si>
  <si>
    <t>Jurisdiction</t>
  </si>
  <si>
    <t xml:space="preserve">Report on Government Service Provision </t>
  </si>
  <si>
    <t>Confinement of building fires to room of origin</t>
  </si>
  <si>
    <t>F</t>
  </si>
  <si>
    <t>Unit</t>
  </si>
  <si>
    <t>Fires and other emergency incidents</t>
  </si>
  <si>
    <t>no.</t>
  </si>
  <si>
    <t>Fire incidents</t>
  </si>
  <si>
    <t>Fires in a structure, involving a structure</t>
  </si>
  <si>
    <t>Other fires</t>
  </si>
  <si>
    <t>Other emergencies and incidents</t>
  </si>
  <si>
    <t>Nonfire rescue calls including road rescue</t>
  </si>
  <si>
    <t>Hazardous conditions</t>
  </si>
  <si>
    <t>Calls to floods, storm and tempest and other natural disasters</t>
  </si>
  <si>
    <t>Good intent calls</t>
  </si>
  <si>
    <t>Malicious false calls</t>
  </si>
  <si>
    <t>System initiated false alarms</t>
  </si>
  <si>
    <t>Other</t>
  </si>
  <si>
    <t>Incident undetermined or not classified</t>
  </si>
  <si>
    <t>Hazardous materials incidents attended to by FSOs</t>
  </si>
  <si>
    <t>%</t>
  </si>
  <si>
    <t>50th percentile</t>
  </si>
  <si>
    <t>All areas 50th percentile</t>
  </si>
  <si>
    <t>min</t>
  </si>
  <si>
    <t>Major cities 50th percentile</t>
  </si>
  <si>
    <t>Inner regional 50th percentile</t>
  </si>
  <si>
    <t>Outer regional 50th percentile</t>
  </si>
  <si>
    <t>Remote 50th percentile</t>
  </si>
  <si>
    <t>Very remote 50th percentile</t>
  </si>
  <si>
    <t>90th percentile</t>
  </si>
  <si>
    <t>All areas 90th percentile</t>
  </si>
  <si>
    <t>Major cities 90th percentile</t>
  </si>
  <si>
    <t>Inner regional 90th percentile</t>
  </si>
  <si>
    <t>Outer regional 90th percentile</t>
  </si>
  <si>
    <t>Remote 90th percentile</t>
  </si>
  <si>
    <t>Very remote 90th percentile</t>
  </si>
  <si>
    <t>Number of structure fires</t>
  </si>
  <si>
    <t>All areas: no. of structure fires</t>
  </si>
  <si>
    <t>Major cities: no. of structure fires</t>
  </si>
  <si>
    <t>Inner regional: no. of structure fires</t>
  </si>
  <si>
    <t>Outer regional: no. of structure fires</t>
  </si>
  <si>
    <t>Remote: no. of structure fires</t>
  </si>
  <si>
    <t>Very remote: no. of structure fires</t>
  </si>
  <si>
    <t>Confinement of structure fires</t>
  </si>
  <si>
    <t>Incendiary and suspicious structure fires</t>
  </si>
  <si>
    <t>Accidental structure fires</t>
  </si>
  <si>
    <t>Reported road rescue incidents and extractions</t>
  </si>
  <si>
    <t>Reported road rescue incidents</t>
  </si>
  <si>
    <t xml:space="preserve">no. </t>
  </si>
  <si>
    <t>Reported road rescue extrications</t>
  </si>
  <si>
    <t>Working group name</t>
  </si>
  <si>
    <t>FY</t>
  </si>
  <si>
    <t>Cal</t>
  </si>
  <si>
    <t>Data collection name</t>
  </si>
  <si>
    <t>Year 0</t>
  </si>
  <si>
    <t>2011-12</t>
  </si>
  <si>
    <t>Secretariat rep</t>
  </si>
  <si>
    <t>Year -1</t>
  </si>
  <si>
    <t>2010-11</t>
  </si>
  <si>
    <t>Secretariat email</t>
  </si>
  <si>
    <t>Year -2</t>
  </si>
  <si>
    <t>2009-10</t>
  </si>
  <si>
    <t>Secretariat phone</t>
  </si>
  <si>
    <t>03 9653 2369</t>
  </si>
  <si>
    <t>Year -3</t>
  </si>
  <si>
    <t>2008-09</t>
  </si>
  <si>
    <t>Year -4</t>
  </si>
  <si>
    <t>2007-08</t>
  </si>
  <si>
    <t>Data due date</t>
  </si>
  <si>
    <t>Year -5</t>
  </si>
  <si>
    <t>Data due time</t>
  </si>
  <si>
    <t>Year -6</t>
  </si>
  <si>
    <t>Collection sheet version</t>
  </si>
  <si>
    <t>Year -7</t>
  </si>
  <si>
    <t>2004-05</t>
  </si>
  <si>
    <t>Year of latest revision</t>
  </si>
  <si>
    <t>Year -8</t>
  </si>
  <si>
    <t>Year -9</t>
  </si>
  <si>
    <t>Year -10</t>
  </si>
  <si>
    <t>Year -11</t>
  </si>
  <si>
    <t>2012-13</t>
  </si>
  <si>
    <t>Fire Activity</t>
  </si>
  <si>
    <r>
      <t xml:space="preserve">Incidents </t>
    </r>
    <r>
      <rPr>
        <b/>
        <u/>
        <sz val="10"/>
        <rFont val="Arial"/>
        <family val="2"/>
      </rPr>
      <t>attended</t>
    </r>
    <r>
      <rPr>
        <b/>
        <sz val="10"/>
        <rFont val="Arial"/>
        <family val="2"/>
      </rPr>
      <t xml:space="preserve"> to by fire service organisations (including land management agencies)</t>
    </r>
  </si>
  <si>
    <t>Response times to structure fires (excluding call taking time)</t>
  </si>
  <si>
    <t xml:space="preserve"> Response times to structure fires (including call taking time)</t>
  </si>
  <si>
    <t>2013-14</t>
  </si>
  <si>
    <t>Households with a smoke alarm/detector that is operational/has been tested</t>
  </si>
  <si>
    <t>2014-15</t>
  </si>
  <si>
    <t>2015-16</t>
  </si>
  <si>
    <t>2016-17</t>
  </si>
  <si>
    <t>Description</t>
  </si>
  <si>
    <t>Landscape fire deaths</t>
  </si>
  <si>
    <t>2003-04</t>
  </si>
  <si>
    <t>2002-03</t>
  </si>
  <si>
    <t>2001-02</t>
  </si>
  <si>
    <t>2000-01</t>
  </si>
  <si>
    <t>1999-00</t>
  </si>
  <si>
    <t>1998-99</t>
  </si>
  <si>
    <t>1997-98</t>
  </si>
  <si>
    <t>1996-97</t>
  </si>
  <si>
    <t>1995-96</t>
  </si>
  <si>
    <t>1994-95</t>
  </si>
  <si>
    <t>1993-94</t>
  </si>
  <si>
    <t>1992-93</t>
  </si>
  <si>
    <t>1991-92</t>
  </si>
  <si>
    <t>1990-91</t>
  </si>
  <si>
    <t>1989-90</t>
  </si>
  <si>
    <t>Qld</t>
  </si>
  <si>
    <t xml:space="preserve">Attended to by fire service provider </t>
  </si>
  <si>
    <t>Attended to by land management agency</t>
  </si>
  <si>
    <t>Police and Emergency Management Working Group</t>
  </si>
  <si>
    <t>Secretariat Representative</t>
  </si>
  <si>
    <t>gsp.pem@pc.gov.au</t>
  </si>
  <si>
    <t>2017-18</t>
  </si>
  <si>
    <t>Households with a smoke alarm or smoke detector installed</t>
  </si>
  <si>
    <t>Report on Government Service Provision</t>
  </si>
  <si>
    <r>
      <rPr>
        <b/>
        <sz val="8"/>
        <rFont val="Arial"/>
        <family val="2"/>
      </rPr>
      <t>Accidental</t>
    </r>
    <r>
      <rPr>
        <sz val="8"/>
        <rFont val="Arial"/>
        <family val="2"/>
      </rPr>
      <t xml:space="preserve"> residential structure fires</t>
    </r>
  </si>
  <si>
    <t>2018-19</t>
  </si>
  <si>
    <t>na</t>
  </si>
  <si>
    <t>2006-07</t>
  </si>
  <si>
    <t>2005-06</t>
  </si>
  <si>
    <t>na   Data not available
..     Data item not applicable
--    Data item equal or rounded to zero</t>
  </si>
  <si>
    <t>na   Data not available
..    Data item not applicable
--    Data item equal or rounded to zero</t>
  </si>
  <si>
    <t>FSO attend</t>
  </si>
  <si>
    <t xml:space="preserve">Landscape fires, bush and grass </t>
  </si>
  <si>
    <t>Smoke Alarm</t>
  </si>
  <si>
    <t>Response times</t>
  </si>
  <si>
    <t>Confinement</t>
  </si>
  <si>
    <t>Road Crash</t>
  </si>
  <si>
    <t xml:space="preserve">Footnotes for 
Reported fires and other primary incidents attended to by fire service organisations 
</t>
  </si>
  <si>
    <t>Queensland Fire and Emergency Service (QFES) fire and rescue stations are estimated to serve 87.6 per cent of Queensland's population.
Accurate identification of incidents attended by QFES rural fire brigades prior to 2012-13 was not possible due to incomplete voluntary reporting procedures. Improved reporting practices have resulted in a higher rate of completion of incident reports for incidents where rural brigades are responsible.  New procedures were fully implemented from 1 July 2013 in an endeavour to enhance the rate of reporting for volunteer attendances.  
The increase in the rate of accidental residential structure fires since 2014-15 is a result of improved recording of data in incident reports. QFES' focus on data quality has resulted in an increase in the classification of residential structure fire incidents as 'accidental' and a decrease in the use of the 'undetermined' fire cause classification
In 2018-19, Queensland experienced significant bushfire and severe weather events.
Flooding and wet weather in 2010-11 resulted in a lower than anticipated number of landscape fires. 
Despite an increase in System initiated false alarms across regions affected by wet weather in 2010-11, the total number of false alarms was lower than anticipated as a result of the rollout of a new alarm solution and ongoing work with building owners who have high alarm frequencies.</t>
  </si>
  <si>
    <t>Footnotes for 
Fire incidents attended by fire service organisations</t>
  </si>
  <si>
    <t xml:space="preserve">QFES fire and rescue stations are estimated to serve 87.6 per cent of Queensland's population.
Accurate identification of incidents attended by QFES rural fire brigades prior to 2012-13 was not possible due to incomplete voluntary reporting procedures. Improved reporting practices have resulted in a higher rate of completion of incident reports for incidents where rural brigades are responsible.  New procedures were fully implemented from 1 July 2013 in an endeavour to enhance the rate of reporting for volunteer attendances.  
</t>
  </si>
  <si>
    <t>Footnotes for
FSO and land management agencies reported total landscape fires (bush and grass) incidents</t>
  </si>
  <si>
    <t xml:space="preserve">Footnotes for 
Hazardous materials incidents
</t>
  </si>
  <si>
    <r>
      <t>Results for 2018-19 and 2017-18 are derived from the annual QFES Community Insights Survey. The survey is conducted to gain community insights in line with the future QFES strategic direction. Data are estimates for the whole population of Queensland. Prior to 2017-18, data was derived from the annual Household Survey.
From 1 July 2007, mandatory legislation was in place for hard wired smoke alarm installation in all new households and homes undergoing major renovations. Homes built prior to 1 July 2007 had a minimum requirement to install at least one 9 volt battery operated smoke alarm. On 31 August 2016, the Queensland Parliament passed new smoke alarm legislation requiring all domestic dwellings to install interconnected photoelectric smoke alarms in all bedrooms of the home, in hallways that connect bedrooms with the rest of the dwelling and on every level. The photoelectric smoke alarms must comply with Australian Standard AS3786-2014 and be either hard wired or powered by a 10 year battery. The roll-out of these changes will be phased over 10 years as follows: from 1 January 2017: in all new dwellings and substantially renovated dwellings (this applies to building applications submitted from 1 January 2017), from 1 January 2022: in all domestic dwellings leased and sold, from 1 January 2027: in all other domestic dwellings. QFES continues to deliver promotional strategies to increase the percentage of households with an operational smoke alarm.</t>
    </r>
    <r>
      <rPr>
        <sz val="8"/>
        <color rgb="FFFF0000"/>
        <rFont val="Arial"/>
        <family val="2"/>
      </rPr>
      <t xml:space="preserve">
</t>
    </r>
  </si>
  <si>
    <t>Footnotes for 
No. of structure fires, by remoteness area</t>
  </si>
  <si>
    <t>Only structure fires within the Levy District Areas (Levy District Boundaries A-D) are included.</t>
  </si>
  <si>
    <t xml:space="preserve">Footnotes for 
Structure fire response times to structure fires, including call taking time, by remoteness area
</t>
  </si>
  <si>
    <t xml:space="preserve">Structure fires within the Levy District Areas (Levy District Boundaries A-D) are included. Excluded are non-emergency calls and those where Queensland Fire and Emergency Services (QFES) experienced delays due to either extreme weather conditions or where the initial response was by another agency or brigade. Response times are measured from either alarm time or the point at which the incident is verified as requiring QFES attendance, to the time in which the first responding vehicle arrives at the scene. Only primary exposure incidents are included. The location of incidents in relation to the levy district boundary is identified using the latitude and longitude of where the incident occurred or originated from. Incidents that could not be identified by remoteness category have been included in the statewide calculations only. Response times can be affected by road congestion, driver behaviour (distraction and inattention to emergency responder) and high density urban residential designs. QFES has a long-established service delivery model for responding to 90 per cent of structure fires occurring within the Levy District Areas within 14 minutes. 
It is not possible to directly attribute cause and effect relationship to fluctuations in response times. External factors that can impact on response include population growth, road congestion and driver behaviour (distraction and inattention to emergency responders), residential urban design, competing demand and weather. 
Large fluctuations in response times in remote and very remote locations can be observed due to the low number of structure fire incidents in these areas. </t>
  </si>
  <si>
    <t>Footnotes for 
Structure fire response times to structure fires, excluding call taking time, by remoteness area</t>
  </si>
  <si>
    <t>Structure fires within the Levy District Areas (Levy District Boundaries A-D) are included. Excluded are non-emergency calls and those where Queensland Fire and Emergency Services (QFES) experienced delays due to either extreme weather conditions or where the initial response was by another agency or brigade. Response times are measured from either alarm time or the point at which the incident is verified as requiring QFES attendance, to the time in which the first responding vehicle arrives at the scene. Only primary exposure incidents are included. The location of incidents in relation to the levy district boundary is identified using the latitude and longitude of where the incident occurred or originated from. Incidents that could not be identified by remoteness category have been included in the statewide calculations only. Response times can be affected by road congestion, driver behaviour (distraction and inattention to emergency responder) and high density urban residential designs. QFES has a long-established service delivery model for responding to 90 per cent of structure fires occurring within the Levy District Areas within 14 minutes. 
It is not possible to directly attribute cause and effect relationship to fluctuations in response times. External factors that can impact on response include population growth, road congestion and driver behaviour (distraction and inattention to emergency responders), residential urban design, competing demand and weather. 
Large fluctuations in response times in remote and very remote locations can be observed due to the low number of structure fire incidents in these areas.
Data excluding call taking time are not available prior to 2010-11.</t>
  </si>
  <si>
    <t xml:space="preserve">Footnotes for 
Confinement of building fires to room of origin
</t>
  </si>
  <si>
    <t>Structure fires within the Levy District Areas (Levy District Boundaries A-D) are included. Excluded are non-emergency calls and those where QFES experienced delays due to either extreme weather conditions or where the initial response was by another agency or brigade. Only primary exposure incidents are included.</t>
  </si>
  <si>
    <t xml:space="preserve">Footnotes for 
Reported road crash rescue incidents
</t>
  </si>
  <si>
    <t>The decrease in QFES attendance at traffic incidents in 2009-10 from 2008-09 (8,436) can be attributed to the revised road crash rescue protocols implemented in September 2009.  During 2010-11, the protocols were reviewed with the previous amendments reversed leading to an increase in these types of incidents.</t>
  </si>
  <si>
    <t xml:space="preserve">Footnotes for 
Reported road crash rescue extrications   
</t>
  </si>
  <si>
    <t>The decrease in QFES attendance at traffic incidents in 2009-10 from 2008-09 (2,382) can be attributed to the revised road crash rescue protocols implemented in September 2009.  During 2010-11, the protocols were reviewed with the previous amendments reversed leading to an increase in these types of incidents.</t>
  </si>
  <si>
    <t>FOOTNOTE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</si>
</sst>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00_);_(&quot;$&quot;* \(#,##0.00\);_(&quot;$&quot;* &quot;-&quot;??_);_(@_)"/>
    <numFmt numFmtId="165" formatCode="_(* #,##0.00_);_(* \(#,##0.00\);_(* &quot;-&quot;??_);_(@_)"/>
    <numFmt numFmtId="166" formatCode="#,##0;[Red]\(#,##0\)"/>
    <numFmt numFmtId="167" formatCode="#\ ###\ ###;\-#\ ###\ ###;&quot;..&quot;"/>
    <numFmt numFmtId="168" formatCode="###\ ###\ ###;\-###\ ###\ ###;&quot;–&quot;"/>
    <numFmt numFmtId="169" formatCode="###.00\ ###\ ###;\-###.00\ ###\ ###;&quot;–&quot;"/>
    <numFmt numFmtId="170" formatCode="###\ ###\ ##0;\-###\ ###\ ##0;&quot;–&quot;"/>
    <numFmt numFmtId="171" formatCode="0.0"/>
    <numFmt numFmtId="172" formatCode="ddd\,\ d\ mmm\ yyyy"/>
  </numFmts>
  <fonts count="65">
    <font>
      <sz val="11"/>
      <color theme="1"/>
      <name val="Calibri"/>
      <family val="2"/>
      <scheme val="minor"/>
    </font>
    <font>
      <sz val="10"/>
      <name val="Arial"/>
      <family val="2"/>
    </font>
    <font>
      <b/>
      <sz val="10"/>
      <name val="Arial"/>
      <family val="2"/>
    </font>
    <font>
      <sz val="10"/>
      <name val="Arial"/>
      <family val="2"/>
    </font>
    <font>
      <b/>
      <sz val="8"/>
      <name val="Helv"/>
    </font>
    <font>
      <sz val="10"/>
      <color indexed="18"/>
      <name val="Arial"/>
      <family val="2"/>
    </font>
    <font>
      <sz val="8"/>
      <name val="Helv"/>
    </font>
    <font>
      <b/>
      <sz val="8"/>
      <color indexed="8"/>
      <name val="Helv"/>
    </font>
    <font>
      <i/>
      <sz val="8"/>
      <name val="Helv"/>
    </font>
    <font>
      <b/>
      <sz val="9"/>
      <name val="Palatino"/>
      <family val="1"/>
    </font>
    <font>
      <b/>
      <sz val="18"/>
      <color rgb="FF0070C0"/>
      <name val="Arial"/>
      <family val="2"/>
    </font>
    <font>
      <b/>
      <sz val="18"/>
      <color indexed="12"/>
      <name val="Arial"/>
      <family val="2"/>
    </font>
    <font>
      <b/>
      <sz val="12"/>
      <name val="Arial"/>
      <family val="2"/>
    </font>
    <font>
      <sz val="8"/>
      <name val="Arial"/>
      <family val="2"/>
    </font>
    <font>
      <sz val="8"/>
      <color rgb="FF0070C0"/>
      <name val="Arial"/>
      <family val="2"/>
    </font>
    <font>
      <u/>
      <sz val="10"/>
      <color indexed="12"/>
      <name val="Arial"/>
      <family val="2"/>
    </font>
    <font>
      <sz val="10"/>
      <name val="Geneva"/>
    </font>
    <font>
      <sz val="8"/>
      <name val="Arial"/>
      <family val="2"/>
    </font>
    <font>
      <b/>
      <sz val="8"/>
      <name val="Arial"/>
      <family val="2"/>
    </font>
    <font>
      <b/>
      <u/>
      <sz val="10"/>
      <name val="Arial"/>
      <family val="2"/>
    </font>
    <font>
      <sz val="4"/>
      <color rgb="FF33CCCC"/>
      <name val="Arial"/>
      <family val="2"/>
    </font>
    <font>
      <sz val="12"/>
      <name val="Arial"/>
      <family val="2"/>
    </font>
    <font>
      <i/>
      <sz val="8"/>
      <name val="Arial"/>
      <family val="2"/>
    </font>
    <font>
      <b/>
      <i/>
      <sz val="8"/>
      <name val="Arial"/>
      <family val="2"/>
    </font>
    <font>
      <b/>
      <sz val="10"/>
      <name val="Helv"/>
    </font>
    <font>
      <sz val="10"/>
      <name val="Geneva"/>
      <family val="2"/>
    </font>
    <font>
      <i/>
      <sz val="10"/>
      <name val="Times New Roman"/>
      <family val="1"/>
    </font>
    <font>
      <b/>
      <sz val="10"/>
      <color indexed="58"/>
      <name val="Arial"/>
      <family val="2"/>
    </font>
    <font>
      <sz val="6"/>
      <color theme="0" tint="-0.499984740745262"/>
      <name val="Arial"/>
      <family val="2"/>
    </font>
    <font>
      <sz val="6"/>
      <name val="Arial"/>
      <family val="2"/>
    </font>
    <font>
      <sz val="10"/>
      <color theme="1"/>
      <name val="Arial"/>
      <family val="2"/>
    </font>
    <font>
      <b/>
      <sz val="10"/>
      <color theme="1"/>
      <name val="Arial"/>
      <family val="2"/>
    </font>
    <font>
      <sz val="10"/>
      <name val="Arial"/>
      <family val="2"/>
    </font>
    <font>
      <sz val="8"/>
      <color theme="1"/>
      <name val="Calibri"/>
      <family val="2"/>
      <scheme val="minor"/>
    </font>
    <font>
      <sz val="8"/>
      <color theme="0" tint="-0.249977111117893"/>
      <name val="Arial"/>
      <family val="2"/>
    </font>
    <font>
      <b/>
      <sz val="10"/>
      <color theme="0" tint="-0.249977111117893"/>
      <name val="Arial"/>
      <family val="2"/>
    </font>
    <font>
      <sz val="8"/>
      <color theme="0" tint="-0.499984740745262"/>
      <name val="Arial"/>
      <family val="2"/>
    </font>
    <font>
      <b/>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56"/>
      <name val="Calibri"/>
      <family val="2"/>
    </font>
    <font>
      <i/>
      <sz val="13"/>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9"/>
      <name val="Palatino"/>
    </font>
    <font>
      <b/>
      <sz val="18"/>
      <color indexed="56"/>
      <name val="Cambria"/>
      <family val="2"/>
    </font>
    <font>
      <sz val="11"/>
      <color indexed="10"/>
      <name val="Calibri"/>
      <family val="2"/>
    </font>
    <font>
      <sz val="10"/>
      <name val="Arial"/>
      <family val="2"/>
    </font>
    <font>
      <sz val="10"/>
      <color theme="4" tint="-0.499984740745262"/>
      <name val="Arial"/>
      <family val="2"/>
    </font>
    <font>
      <sz val="8"/>
      <color theme="1"/>
      <name val="Arial"/>
      <family val="2"/>
    </font>
    <font>
      <i/>
      <sz val="8"/>
      <color theme="1"/>
      <name val="Arial"/>
      <family val="2"/>
    </font>
    <font>
      <b/>
      <i/>
      <sz val="8"/>
      <color theme="1"/>
      <name val="Arial"/>
      <family val="2"/>
    </font>
    <font>
      <sz val="10"/>
      <name val="Arial"/>
      <family val="2"/>
    </font>
    <font>
      <i/>
      <sz val="7.5"/>
      <color rgb="FF808080"/>
      <name val="Arial"/>
      <family val="2"/>
    </font>
    <font>
      <b/>
      <sz val="8"/>
      <color theme="1"/>
      <name val="Arial"/>
      <family val="2"/>
    </font>
    <font>
      <sz val="8"/>
      <color rgb="FFFF0000"/>
      <name val="Arial"/>
      <family val="2"/>
    </font>
    <font>
      <b/>
      <sz val="14"/>
      <name val="Arial"/>
      <family val="2"/>
    </font>
    <font>
      <sz val="9"/>
      <name val="Arial"/>
      <family val="2"/>
    </font>
  </fonts>
  <fills count="33">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indexed="44"/>
        <bgColor indexed="64"/>
      </patternFill>
    </fill>
    <fill>
      <patternFill patternType="solid">
        <fgColor rgb="FF00B0F0"/>
        <bgColor indexed="64"/>
      </patternFill>
    </fill>
    <fill>
      <patternFill patternType="solid">
        <fgColor theme="0" tint="-0.14999847407452621"/>
        <bgColor indexed="64"/>
      </patternFill>
    </fill>
    <fill>
      <patternFill patternType="solid">
        <fgColor indexed="22"/>
        <bgColor indexed="64"/>
      </patternFill>
    </fill>
    <fill>
      <patternFill patternType="solid">
        <fgColor theme="0" tint="-0.249977111117893"/>
        <bgColor indexed="64"/>
      </patternFill>
    </fill>
    <fill>
      <patternFill patternType="solid">
        <fgColor rgb="FF66CC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0.34998626667073579"/>
        <bgColor indexed="64"/>
      </patternFill>
    </fill>
    <fill>
      <patternFill patternType="solid">
        <fgColor rgb="FF00CCFF"/>
        <bgColor indexed="64"/>
      </patternFill>
    </fill>
  </fills>
  <borders count="31">
    <border>
      <left/>
      <right/>
      <top/>
      <bottom/>
      <diagonal/>
    </border>
    <border>
      <left style="medium">
        <color indexed="18"/>
      </left>
      <right/>
      <top style="medium">
        <color indexed="18"/>
      </top>
      <bottom/>
      <diagonal/>
    </border>
    <border>
      <left/>
      <right/>
      <top style="thin">
        <color indexed="64"/>
      </top>
      <bottom/>
      <diagonal/>
    </border>
    <border>
      <left style="medium">
        <color indexed="18"/>
      </left>
      <right style="medium">
        <color indexed="18"/>
      </right>
      <top style="medium">
        <color indexed="18"/>
      </top>
      <bottom style="medium">
        <color indexed="18"/>
      </bottom>
      <diagonal/>
    </border>
    <border>
      <left style="hair">
        <color indexed="64"/>
      </left>
      <right style="hair">
        <color indexed="64"/>
      </right>
      <top style="hair">
        <color indexed="64"/>
      </top>
      <bottom style="hair">
        <color indexed="64"/>
      </bottom>
      <diagonal/>
    </border>
    <border>
      <left/>
      <right style="hair">
        <color auto="1"/>
      </right>
      <top style="hair">
        <color auto="1"/>
      </top>
      <bottom/>
      <diagonal/>
    </border>
    <border>
      <left/>
      <right style="hair">
        <color auto="1"/>
      </right>
      <top/>
      <bottom style="hair">
        <color auto="1"/>
      </bottom>
      <diagonal/>
    </border>
    <border>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top/>
      <bottom style="thin">
        <color indexed="58"/>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ck">
        <color rgb="FF0000FF"/>
      </right>
      <top/>
      <bottom/>
      <diagonal/>
    </border>
    <border>
      <left style="hair">
        <color indexed="64"/>
      </left>
      <right style="thick">
        <color rgb="FF0000FF"/>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bottom style="thick">
        <color rgb="FF0000FF"/>
      </bottom>
      <diagonal/>
    </border>
    <border>
      <left/>
      <right style="thick">
        <color rgb="FF0000FF"/>
      </right>
      <top/>
      <bottom style="thick">
        <color rgb="FF0000FF"/>
      </bottom>
      <diagonal/>
    </border>
  </borders>
  <cellStyleXfs count="96">
    <xf numFmtId="0" fontId="0" fillId="0" borderId="0"/>
    <xf numFmtId="0" fontId="3" fillId="0" borderId="0"/>
    <xf numFmtId="0" fontId="4" fillId="0" borderId="0">
      <alignment horizontal="left"/>
    </xf>
    <xf numFmtId="0" fontId="5" fillId="2" borderId="0">
      <protection locked="0"/>
    </xf>
    <xf numFmtId="0" fontId="5" fillId="4" borderId="1" applyBorder="0">
      <protection locked="0"/>
    </xf>
    <xf numFmtId="0" fontId="6" fillId="0" borderId="0">
      <alignment horizontal="left"/>
    </xf>
    <xf numFmtId="0" fontId="7" fillId="0" borderId="2">
      <alignment horizontal="left"/>
    </xf>
    <xf numFmtId="0" fontId="8" fillId="0" borderId="0">
      <alignment horizontal="left"/>
    </xf>
    <xf numFmtId="166" fontId="6" fillId="0" borderId="0">
      <alignment horizontal="right"/>
    </xf>
    <xf numFmtId="0" fontId="7" fillId="0" borderId="2">
      <alignment horizontal="right"/>
    </xf>
    <xf numFmtId="0" fontId="8" fillId="0" borderId="0">
      <alignment horizontal="right"/>
    </xf>
    <xf numFmtId="0" fontId="5" fillId="2" borderId="3">
      <protection locked="0"/>
    </xf>
    <xf numFmtId="0" fontId="9" fillId="0" borderId="0">
      <alignment horizontal="left"/>
    </xf>
    <xf numFmtId="0" fontId="8" fillId="0" borderId="0"/>
    <xf numFmtId="0" fontId="6" fillId="0" borderId="0"/>
    <xf numFmtId="0" fontId="1" fillId="0" borderId="0"/>
    <xf numFmtId="0" fontId="13" fillId="0" borderId="0"/>
    <xf numFmtId="0" fontId="15" fillId="0" borderId="0" applyNumberFormat="0" applyFill="0" applyBorder="0" applyAlignment="0" applyProtection="0">
      <alignment vertical="top"/>
      <protection locked="0"/>
    </xf>
    <xf numFmtId="0" fontId="13" fillId="0" borderId="0">
      <alignment vertical="top"/>
    </xf>
    <xf numFmtId="0" fontId="17" fillId="0" borderId="0">
      <alignment vertical="top"/>
    </xf>
    <xf numFmtId="0" fontId="1" fillId="0" borderId="0">
      <alignment vertical="top"/>
    </xf>
    <xf numFmtId="0" fontId="15" fillId="0" borderId="0" applyNumberFormat="0" applyFill="0" applyBorder="0" applyAlignment="0" applyProtection="0">
      <alignment vertical="top"/>
      <protection locked="0"/>
    </xf>
    <xf numFmtId="0" fontId="13" fillId="0" borderId="0"/>
    <xf numFmtId="165" fontId="13" fillId="0" borderId="0" applyFont="0" applyFill="0" applyBorder="0" applyAlignment="0" applyProtection="0"/>
    <xf numFmtId="171" fontId="16" fillId="0" borderId="0"/>
    <xf numFmtId="171" fontId="25" fillId="0" borderId="0"/>
    <xf numFmtId="165" fontId="1" fillId="0" borderId="0" applyFont="0" applyFill="0" applyBorder="0" applyAlignment="0" applyProtection="0"/>
    <xf numFmtId="164" fontId="1" fillId="0" borderId="0" applyFont="0" applyFill="0" applyBorder="0" applyAlignment="0" applyProtection="0"/>
    <xf numFmtId="0" fontId="5" fillId="2" borderId="0">
      <protection locked="0"/>
    </xf>
    <xf numFmtId="0" fontId="25" fillId="0" borderId="0"/>
    <xf numFmtId="0" fontId="16" fillId="0" borderId="0"/>
    <xf numFmtId="3" fontId="5" fillId="2" borderId="3">
      <alignment horizontal="right"/>
      <protection locked="0"/>
    </xf>
    <xf numFmtId="0" fontId="26" fillId="0" borderId="14" applyAlignment="0">
      <alignment horizontal="left"/>
    </xf>
    <xf numFmtId="0" fontId="26" fillId="0" borderId="14" applyAlignment="0">
      <alignment horizontal="left"/>
    </xf>
    <xf numFmtId="0" fontId="9" fillId="0" borderId="0">
      <alignment horizontal="left"/>
    </xf>
    <xf numFmtId="0" fontId="27" fillId="0" borderId="15"/>
    <xf numFmtId="0" fontId="1" fillId="0" borderId="0"/>
    <xf numFmtId="0" fontId="18" fillId="0" borderId="0" applyNumberFormat="0">
      <alignment horizontal="right"/>
    </xf>
    <xf numFmtId="0" fontId="18" fillId="0" borderId="0">
      <alignment horizontal="left" vertical="center"/>
    </xf>
    <xf numFmtId="0" fontId="1" fillId="0" borderId="0"/>
    <xf numFmtId="0" fontId="6" fillId="0" borderId="0">
      <alignment horizontal="left"/>
    </xf>
    <xf numFmtId="0" fontId="1" fillId="0" borderId="0"/>
    <xf numFmtId="0" fontId="32" fillId="0" borderId="0"/>
    <xf numFmtId="0" fontId="1" fillId="0" borderId="0"/>
    <xf numFmtId="0" fontId="13" fillId="0" borderId="0"/>
    <xf numFmtId="0" fontId="13" fillId="0" borderId="0"/>
    <xf numFmtId="171" fontId="16" fillId="0" borderId="0"/>
    <xf numFmtId="0" fontId="38" fillId="10" borderId="0" applyNumberFormat="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3" borderId="0" applyNumberFormat="0" applyBorder="0" applyAlignment="0" applyProtection="0"/>
    <xf numFmtId="0" fontId="38" fillId="16" borderId="0" applyNumberFormat="0" applyBorder="0" applyAlignment="0" applyProtection="0"/>
    <xf numFmtId="0" fontId="38" fillId="19" borderId="0" applyNumberFormat="0" applyBorder="0" applyAlignment="0" applyProtection="0"/>
    <xf numFmtId="0" fontId="39" fillId="20"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39" fillId="26"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7" borderId="0" applyNumberFormat="0" applyBorder="0" applyAlignment="0" applyProtection="0"/>
    <xf numFmtId="0" fontId="40" fillId="11" borderId="0" applyNumberFormat="0" applyBorder="0" applyAlignment="0" applyProtection="0"/>
    <xf numFmtId="0" fontId="41" fillId="28" borderId="18" applyNumberFormat="0" applyAlignment="0" applyProtection="0"/>
    <xf numFmtId="0" fontId="42" fillId="29" borderId="19" applyNumberFormat="0" applyAlignment="0" applyProtection="0"/>
    <xf numFmtId="165" fontId="1" fillId="0" borderId="0" applyFont="0" applyFill="0" applyBorder="0" applyAlignment="0" applyProtection="0"/>
    <xf numFmtId="0" fontId="43" fillId="0" borderId="0" applyNumberFormat="0" applyFill="0" applyBorder="0" applyAlignment="0" applyProtection="0"/>
    <xf numFmtId="0" fontId="44" fillId="12" borderId="0" applyNumberFormat="0" applyBorder="0" applyAlignment="0" applyProtection="0"/>
    <xf numFmtId="0" fontId="45" fillId="0" borderId="20" applyNumberFormat="0" applyFill="0" applyAlignment="0" applyProtection="0"/>
    <xf numFmtId="0" fontId="46" fillId="0" borderId="0">
      <alignment horizontal="left"/>
    </xf>
    <xf numFmtId="0" fontId="15" fillId="0" borderId="0" applyNumberFormat="0" applyFill="0" applyBorder="0" applyAlignment="0" applyProtection="0">
      <alignment vertical="top"/>
      <protection locked="0"/>
    </xf>
    <xf numFmtId="0" fontId="47" fillId="15" borderId="18" applyNumberFormat="0" applyAlignment="0" applyProtection="0"/>
    <xf numFmtId="0" fontId="48" fillId="0" borderId="21" applyNumberFormat="0" applyFill="0" applyAlignment="0" applyProtection="0"/>
    <xf numFmtId="0" fontId="13" fillId="0" borderId="0">
      <alignment vertical="top"/>
    </xf>
    <xf numFmtId="0" fontId="49" fillId="30" borderId="0" applyNumberFormat="0" applyBorder="0" applyAlignment="0" applyProtection="0"/>
    <xf numFmtId="0" fontId="1" fillId="0" borderId="0"/>
    <xf numFmtId="0" fontId="1" fillId="0" borderId="0">
      <alignment vertical="top"/>
    </xf>
    <xf numFmtId="0" fontId="1" fillId="0" borderId="0">
      <alignment vertical="top"/>
    </xf>
    <xf numFmtId="0" fontId="1" fillId="0" borderId="0"/>
    <xf numFmtId="0" fontId="1" fillId="0" borderId="0"/>
    <xf numFmtId="0" fontId="50" fillId="28" borderId="22" applyNumberFormat="0" applyAlignment="0" applyProtection="0"/>
    <xf numFmtId="0" fontId="5" fillId="2" borderId="3">
      <protection locked="0"/>
    </xf>
    <xf numFmtId="0" fontId="51" fillId="0" borderId="0">
      <alignment horizontal="left"/>
    </xf>
    <xf numFmtId="0" fontId="52" fillId="0" borderId="0" applyNumberFormat="0" applyFill="0" applyBorder="0" applyAlignment="0" applyProtection="0"/>
    <xf numFmtId="0" fontId="53" fillId="0" borderId="0" applyNumberFormat="0" applyFill="0" applyBorder="0" applyAlignment="0" applyProtection="0"/>
    <xf numFmtId="0" fontId="54" fillId="0" borderId="0"/>
    <xf numFmtId="0" fontId="59" fillId="0" borderId="0"/>
  </cellStyleXfs>
  <cellXfs count="237">
    <xf numFmtId="0" fontId="0" fillId="0" borderId="0" xfId="0"/>
    <xf numFmtId="0" fontId="13" fillId="2" borderId="0" xfId="16" applyFont="1" applyFill="1" applyAlignment="1">
      <alignment vertical="center"/>
    </xf>
    <xf numFmtId="0" fontId="13" fillId="2" borderId="0" xfId="16" applyFill="1"/>
    <xf numFmtId="0" fontId="13" fillId="0" borderId="0" xfId="16"/>
    <xf numFmtId="0" fontId="13" fillId="0" borderId="0" xfId="16" applyFont="1" applyAlignment="1">
      <alignment vertical="center"/>
    </xf>
    <xf numFmtId="0" fontId="2" fillId="2" borderId="0" xfId="16" applyFont="1" applyFill="1" applyAlignment="1">
      <alignment vertical="center"/>
    </xf>
    <xf numFmtId="0" fontId="2" fillId="0" borderId="0" xfId="16" applyFont="1" applyFill="1" applyAlignment="1">
      <alignment vertical="center"/>
    </xf>
    <xf numFmtId="0" fontId="13" fillId="5" borderId="0" xfId="16" applyFont="1" applyFill="1" applyAlignment="1">
      <alignment vertical="center"/>
    </xf>
    <xf numFmtId="0" fontId="20" fillId="5" borderId="0" xfId="16" applyFont="1" applyFill="1" applyAlignment="1">
      <alignment vertical="center"/>
    </xf>
    <xf numFmtId="0" fontId="13" fillId="5" borderId="0" xfId="16" applyFill="1"/>
    <xf numFmtId="0" fontId="21" fillId="5" borderId="0" xfId="16" applyFont="1" applyFill="1" applyAlignment="1">
      <alignment vertical="center" wrapText="1"/>
    </xf>
    <xf numFmtId="0" fontId="22" fillId="6" borderId="8" xfId="22" applyFont="1" applyFill="1" applyBorder="1" applyAlignment="1" applyProtection="1">
      <alignment horizontal="center" vertical="center"/>
    </xf>
    <xf numFmtId="0" fontId="22" fillId="6" borderId="8" xfId="22" applyFont="1" applyFill="1" applyBorder="1" applyAlignment="1">
      <alignment horizontal="right" vertical="center"/>
    </xf>
    <xf numFmtId="0" fontId="13" fillId="5" borderId="0" xfId="22" applyFont="1" applyFill="1" applyAlignment="1" applyProtection="1">
      <alignment vertical="center"/>
    </xf>
    <xf numFmtId="0" fontId="13" fillId="5" borderId="0" xfId="16" applyFont="1" applyFill="1" applyAlignment="1" applyProtection="1"/>
    <xf numFmtId="0" fontId="13" fillId="5" borderId="0" xfId="22" applyFont="1" applyFill="1" applyAlignment="1" applyProtection="1"/>
    <xf numFmtId="0" fontId="13" fillId="5" borderId="0" xfId="16" applyFont="1" applyFill="1" applyAlignment="1"/>
    <xf numFmtId="0" fontId="18" fillId="5" borderId="0" xfId="16" applyFont="1" applyFill="1" applyAlignment="1">
      <alignment horizontal="left"/>
    </xf>
    <xf numFmtId="0" fontId="13" fillId="5" borderId="0" xfId="16" applyFont="1" applyFill="1" applyAlignment="1">
      <alignment horizontal="left"/>
    </xf>
    <xf numFmtId="0" fontId="1" fillId="5" borderId="0" xfId="16" applyFont="1" applyFill="1" applyAlignment="1"/>
    <xf numFmtId="0" fontId="13" fillId="7" borderId="9" xfId="16" applyFont="1" applyFill="1" applyBorder="1" applyAlignment="1">
      <alignment horizontal="center"/>
    </xf>
    <xf numFmtId="168" fontId="13" fillId="5" borderId="0" xfId="16" applyNumberFormat="1" applyFont="1" applyFill="1" applyAlignment="1">
      <alignment vertical="center"/>
    </xf>
    <xf numFmtId="0" fontId="13" fillId="5" borderId="0" xfId="16" applyFont="1" applyFill="1" applyAlignment="1">
      <alignment horizontal="left" indent="1"/>
    </xf>
    <xf numFmtId="0" fontId="13" fillId="7" borderId="8" xfId="16" applyFont="1" applyFill="1" applyBorder="1" applyAlignment="1">
      <alignment horizontal="center"/>
    </xf>
    <xf numFmtId="0" fontId="13" fillId="5" borderId="0" xfId="16" applyFont="1" applyFill="1" applyAlignment="1">
      <alignment horizontal="left" vertical="center"/>
    </xf>
    <xf numFmtId="0" fontId="13" fillId="0" borderId="0" xfId="16" applyProtection="1"/>
    <xf numFmtId="0" fontId="13" fillId="5" borderId="0" xfId="16" applyFont="1" applyFill="1" applyAlignment="1" applyProtection="1">
      <alignment vertical="center"/>
    </xf>
    <xf numFmtId="0" fontId="13" fillId="0" borderId="0" xfId="16" applyFont="1" applyAlignment="1" applyProtection="1">
      <alignment vertical="center"/>
    </xf>
    <xf numFmtId="0" fontId="13" fillId="2" borderId="0" xfId="16" applyFont="1" applyFill="1" applyAlignment="1" applyProtection="1">
      <alignment vertical="center"/>
    </xf>
    <xf numFmtId="0" fontId="2" fillId="5" borderId="0" xfId="16" applyFont="1" applyFill="1" applyAlignment="1" applyProtection="1">
      <alignment vertical="center"/>
    </xf>
    <xf numFmtId="0" fontId="13" fillId="0" borderId="0" xfId="16" applyFont="1" applyFill="1" applyAlignment="1" applyProtection="1">
      <alignment vertical="center"/>
    </xf>
    <xf numFmtId="167" fontId="24" fillId="5" borderId="0" xfId="16" applyNumberFormat="1" applyFont="1" applyFill="1" applyBorder="1" applyAlignment="1" applyProtection="1">
      <alignment horizontal="right"/>
    </xf>
    <xf numFmtId="0" fontId="13" fillId="7" borderId="8" xfId="16" applyFont="1" applyFill="1" applyBorder="1" applyAlignment="1">
      <alignment horizontal="center" vertical="top"/>
    </xf>
    <xf numFmtId="0" fontId="13" fillId="0" borderId="0" xfId="16" applyFill="1" applyProtection="1"/>
    <xf numFmtId="0" fontId="18" fillId="5" borderId="0" xfId="16" applyFont="1" applyFill="1" applyAlignment="1" applyProtection="1">
      <alignment vertical="center"/>
    </xf>
    <xf numFmtId="0" fontId="12" fillId="5" borderId="0" xfId="16" applyFont="1" applyFill="1" applyAlignment="1" applyProtection="1">
      <alignment vertical="center" wrapText="1"/>
    </xf>
    <xf numFmtId="0" fontId="13" fillId="2" borderId="0" xfId="16" applyFill="1" applyProtection="1"/>
    <xf numFmtId="0" fontId="18" fillId="5" borderId="0" xfId="16" applyFont="1" applyFill="1"/>
    <xf numFmtId="0" fontId="18" fillId="5" borderId="0" xfId="16" applyFont="1" applyFill="1" applyAlignment="1">
      <alignment horizontal="left" indent="1"/>
    </xf>
    <xf numFmtId="0" fontId="13" fillId="5" borderId="0" xfId="16" applyFont="1" applyFill="1" applyAlignment="1">
      <alignment horizontal="left" vertical="center" wrapText="1" indent="2"/>
    </xf>
    <xf numFmtId="0" fontId="13" fillId="5" borderId="0" xfId="16" applyFont="1" applyFill="1" applyBorder="1" applyAlignment="1">
      <alignment horizontal="left" vertical="center" wrapText="1" indent="2"/>
    </xf>
    <xf numFmtId="0" fontId="2" fillId="0" borderId="0" xfId="16" applyFont="1" applyFill="1" applyAlignment="1" applyProtection="1">
      <alignment vertical="center"/>
    </xf>
    <xf numFmtId="0" fontId="13" fillId="5" borderId="12" xfId="16" applyFont="1" applyFill="1" applyBorder="1" applyAlignment="1" applyProtection="1">
      <alignment vertical="center"/>
    </xf>
    <xf numFmtId="0" fontId="13" fillId="5" borderId="0" xfId="16" applyFont="1" applyFill="1" applyBorder="1" applyAlignment="1">
      <alignment horizontal="left" vertical="center" wrapText="1" indent="1"/>
    </xf>
    <xf numFmtId="0" fontId="13" fillId="7" borderId="13" xfId="16" applyFont="1" applyFill="1" applyBorder="1" applyAlignment="1" applyProtection="1">
      <alignment horizontal="center" vertical="top"/>
    </xf>
    <xf numFmtId="170" fontId="13" fillId="5" borderId="0" xfId="16" applyNumberFormat="1" applyFont="1" applyFill="1" applyAlignment="1" applyProtection="1">
      <alignment vertical="center"/>
    </xf>
    <xf numFmtId="0" fontId="13" fillId="5" borderId="0" xfId="16" applyFont="1" applyFill="1" applyBorder="1" applyAlignment="1">
      <alignment horizontal="left" vertical="center" indent="1"/>
    </xf>
    <xf numFmtId="0" fontId="13" fillId="7" borderId="9" xfId="16" applyFont="1" applyFill="1" applyBorder="1" applyAlignment="1" applyProtection="1">
      <alignment horizontal="center" vertical="top"/>
    </xf>
    <xf numFmtId="0" fontId="13" fillId="7" borderId="4" xfId="16" applyFont="1" applyFill="1" applyBorder="1" applyAlignment="1" applyProtection="1">
      <alignment horizontal="center" vertical="top"/>
    </xf>
    <xf numFmtId="0" fontId="13" fillId="7" borderId="11" xfId="16" applyFont="1" applyFill="1" applyBorder="1" applyAlignment="1" applyProtection="1">
      <alignment horizontal="center" vertical="top"/>
    </xf>
    <xf numFmtId="0" fontId="13" fillId="5" borderId="0" xfId="16" applyFill="1" applyProtection="1"/>
    <xf numFmtId="0" fontId="13" fillId="5" borderId="0" xfId="16" applyFont="1" applyFill="1" applyAlignment="1">
      <alignment horizontal="left" vertical="center" wrapText="1" indent="1"/>
    </xf>
    <xf numFmtId="0" fontId="13" fillId="0" borderId="0" xfId="19" applyFont="1" applyAlignment="1"/>
    <xf numFmtId="0" fontId="10" fillId="2" borderId="0" xfId="15" applyFont="1" applyFill="1" applyAlignment="1">
      <alignment horizontal="left"/>
    </xf>
    <xf numFmtId="0" fontId="18" fillId="7" borderId="8" xfId="22" applyFont="1" applyFill="1" applyBorder="1" applyAlignment="1" applyProtection="1">
      <alignment horizontal="center"/>
    </xf>
    <xf numFmtId="0" fontId="13" fillId="5" borderId="14" xfId="16" applyFont="1" applyFill="1" applyBorder="1" applyAlignment="1"/>
    <xf numFmtId="0" fontId="13" fillId="5" borderId="2" xfId="16" applyFont="1" applyFill="1" applyBorder="1" applyAlignment="1"/>
    <xf numFmtId="168" fontId="13" fillId="9" borderId="11" xfId="16" applyNumberFormat="1" applyFont="1" applyFill="1" applyBorder="1" applyAlignment="1" applyProtection="1">
      <alignment horizontal="right"/>
      <protection locked="0"/>
    </xf>
    <xf numFmtId="168" fontId="13" fillId="9" borderId="4" xfId="16" applyNumberFormat="1" applyFont="1" applyFill="1" applyBorder="1" applyAlignment="1" applyProtection="1">
      <alignment horizontal="right"/>
      <protection locked="0"/>
    </xf>
    <xf numFmtId="168" fontId="13" fillId="9" borderId="8" xfId="16" applyNumberFormat="1" applyFont="1" applyFill="1" applyBorder="1" applyAlignment="1" applyProtection="1">
      <alignment horizontal="right" vertical="center"/>
      <protection locked="0"/>
    </xf>
    <xf numFmtId="168" fontId="13" fillId="9" borderId="8" xfId="16" applyNumberFormat="1" applyFont="1" applyFill="1" applyBorder="1" applyAlignment="1" applyProtection="1">
      <alignment horizontal="right"/>
      <protection locked="0"/>
    </xf>
    <xf numFmtId="169" fontId="13" fillId="9" borderId="8" xfId="16" applyNumberFormat="1" applyFont="1" applyFill="1" applyBorder="1" applyAlignment="1" applyProtection="1">
      <alignment horizontal="right" vertical="center"/>
      <protection locked="0"/>
    </xf>
    <xf numFmtId="169" fontId="13" fillId="9" borderId="9" xfId="16" applyNumberFormat="1" applyFont="1" applyFill="1" applyBorder="1" applyAlignment="1" applyProtection="1">
      <alignment horizontal="right" vertical="center"/>
      <protection locked="0"/>
    </xf>
    <xf numFmtId="169" fontId="13" fillId="9" borderId="4" xfId="16" applyNumberFormat="1" applyFont="1" applyFill="1" applyBorder="1" applyAlignment="1" applyProtection="1">
      <alignment horizontal="right" vertical="center"/>
      <protection locked="0"/>
    </xf>
    <xf numFmtId="169" fontId="13" fillId="9" borderId="11" xfId="16" applyNumberFormat="1" applyFont="1" applyFill="1" applyBorder="1" applyAlignment="1" applyProtection="1">
      <alignment horizontal="right" vertical="center"/>
      <protection locked="0"/>
    </xf>
    <xf numFmtId="170" fontId="13" fillId="9" borderId="8" xfId="16" applyNumberFormat="1" applyFont="1" applyFill="1" applyBorder="1" applyAlignment="1" applyProtection="1">
      <alignment horizontal="right" vertical="center"/>
      <protection locked="0"/>
    </xf>
    <xf numFmtId="170" fontId="13" fillId="9" borderId="13" xfId="16" applyNumberFormat="1" applyFont="1" applyFill="1" applyBorder="1" applyAlignment="1" applyProtection="1">
      <alignment horizontal="right" vertical="center"/>
      <protection locked="0"/>
    </xf>
    <xf numFmtId="170" fontId="13" fillId="9" borderId="9" xfId="16" applyNumberFormat="1" applyFont="1" applyFill="1" applyBorder="1" applyAlignment="1" applyProtection="1">
      <alignment horizontal="right" vertical="center"/>
      <protection locked="0"/>
    </xf>
    <xf numFmtId="170" fontId="13" fillId="9" borderId="4" xfId="16" applyNumberFormat="1" applyFont="1" applyFill="1" applyBorder="1" applyAlignment="1" applyProtection="1">
      <alignment horizontal="right" vertical="center"/>
      <protection locked="0"/>
    </xf>
    <xf numFmtId="170" fontId="13" fillId="9" borderId="11" xfId="16" applyNumberFormat="1" applyFont="1" applyFill="1" applyBorder="1" applyAlignment="1" applyProtection="1">
      <alignment horizontal="right" vertical="center"/>
      <protection locked="0"/>
    </xf>
    <xf numFmtId="165" fontId="13" fillId="9" borderId="4" xfId="23" applyFont="1" applyFill="1" applyBorder="1" applyAlignment="1" applyProtection="1">
      <alignment horizontal="right" vertical="center"/>
      <protection locked="0"/>
    </xf>
    <xf numFmtId="165" fontId="13" fillId="9" borderId="11" xfId="23" applyFont="1" applyFill="1" applyBorder="1" applyAlignment="1" applyProtection="1">
      <alignment horizontal="right" vertical="center"/>
      <protection locked="0"/>
    </xf>
    <xf numFmtId="168" fontId="18" fillId="7" borderId="8" xfId="22" applyNumberFormat="1" applyFont="1" applyFill="1" applyBorder="1" applyAlignment="1" applyProtection="1">
      <alignment horizontal="right"/>
    </xf>
    <xf numFmtId="0" fontId="10" fillId="2" borderId="0" xfId="15" applyFont="1" applyFill="1" applyAlignment="1">
      <alignment wrapText="1"/>
    </xf>
    <xf numFmtId="0" fontId="14" fillId="0" borderId="0" xfId="16" applyFont="1" applyAlignment="1">
      <alignment wrapText="1"/>
    </xf>
    <xf numFmtId="0" fontId="10" fillId="2" borderId="0" xfId="15" applyFont="1" applyFill="1" applyAlignment="1"/>
    <xf numFmtId="0" fontId="10" fillId="2" borderId="0" xfId="15" applyFont="1" applyFill="1" applyAlignment="1" applyProtection="1"/>
    <xf numFmtId="0" fontId="14" fillId="2" borderId="0" xfId="16" applyFont="1" applyFill="1" applyAlignment="1" applyProtection="1"/>
    <xf numFmtId="0" fontId="10" fillId="2" borderId="0" xfId="15" applyFont="1" applyFill="1" applyAlignment="1" applyProtection="1">
      <alignment horizontal="left"/>
    </xf>
    <xf numFmtId="0" fontId="14" fillId="2" borderId="0" xfId="16" applyFont="1" applyFill="1" applyAlignment="1" applyProtection="1">
      <alignment horizontal="left"/>
    </xf>
    <xf numFmtId="168" fontId="13" fillId="8" borderId="9" xfId="22" applyNumberFormat="1" applyFont="1" applyFill="1" applyBorder="1" applyAlignment="1" applyProtection="1">
      <alignment horizontal="right"/>
    </xf>
    <xf numFmtId="0" fontId="14" fillId="0" borderId="0" xfId="16" applyFont="1" applyAlignment="1">
      <alignment horizontal="left"/>
    </xf>
    <xf numFmtId="0" fontId="13" fillId="0" borderId="0" xfId="16" applyFont="1" applyFill="1" applyAlignment="1">
      <alignment horizontal="left"/>
    </xf>
    <xf numFmtId="0" fontId="22" fillId="0" borderId="0" xfId="16" applyFont="1" applyFill="1" applyAlignment="1">
      <alignment vertical="center"/>
    </xf>
    <xf numFmtId="0" fontId="29" fillId="0" borderId="0" xfId="16" applyFont="1" applyFill="1" applyAlignment="1">
      <alignment horizontal="right"/>
    </xf>
    <xf numFmtId="0" fontId="23" fillId="6" borderId="8" xfId="22" applyFont="1" applyFill="1" applyBorder="1" applyAlignment="1">
      <alignment horizontal="right" vertical="center"/>
    </xf>
    <xf numFmtId="0" fontId="13" fillId="7" borderId="4" xfId="16" applyFont="1" applyFill="1" applyBorder="1" applyAlignment="1">
      <alignment horizontal="center"/>
    </xf>
    <xf numFmtId="0" fontId="13" fillId="7" borderId="11" xfId="16" applyFont="1" applyFill="1" applyBorder="1" applyAlignment="1">
      <alignment horizontal="center"/>
    </xf>
    <xf numFmtId="0" fontId="13" fillId="7" borderId="8" xfId="16" applyFont="1" applyFill="1" applyBorder="1" applyAlignment="1" applyProtection="1">
      <alignment horizontal="center" vertical="top"/>
    </xf>
    <xf numFmtId="0" fontId="33" fillId="0" borderId="0" xfId="18" applyFont="1" applyAlignment="1">
      <alignment horizontal="right"/>
    </xf>
    <xf numFmtId="0" fontId="10" fillId="2" borderId="0" xfId="43" applyFont="1" applyFill="1" applyAlignment="1"/>
    <xf numFmtId="0" fontId="11" fillId="2" borderId="0" xfId="43" applyFont="1" applyFill="1" applyAlignment="1"/>
    <xf numFmtId="0" fontId="34" fillId="0" borderId="0" xfId="44" applyFont="1" applyAlignment="1"/>
    <xf numFmtId="0" fontId="13" fillId="0" borderId="0" xfId="44" applyAlignment="1"/>
    <xf numFmtId="0" fontId="13" fillId="0" borderId="0" xfId="44" applyAlignment="1">
      <alignment horizontal="right"/>
    </xf>
    <xf numFmtId="0" fontId="13" fillId="2" borderId="0" xfId="44" applyFill="1"/>
    <xf numFmtId="0" fontId="13" fillId="0" borderId="0" xfId="44"/>
    <xf numFmtId="0" fontId="13" fillId="0" borderId="0" xfId="44" applyFont="1" applyAlignment="1">
      <alignment vertical="center"/>
    </xf>
    <xf numFmtId="0" fontId="13" fillId="0" borderId="0" xfId="45" applyFont="1" applyAlignment="1">
      <alignment vertical="center"/>
    </xf>
    <xf numFmtId="0" fontId="34" fillId="0" borderId="0" xfId="45" applyFont="1" applyAlignment="1">
      <alignment vertical="center"/>
    </xf>
    <xf numFmtId="0" fontId="13" fillId="0" borderId="0" xfId="45" applyFont="1" applyAlignment="1">
      <alignment horizontal="right" vertical="center"/>
    </xf>
    <xf numFmtId="0" fontId="2" fillId="5" borderId="0" xfId="45" applyFont="1" applyFill="1" applyAlignment="1">
      <alignment vertical="center"/>
    </xf>
    <xf numFmtId="0" fontId="13" fillId="5" borderId="0" xfId="45" applyFont="1" applyFill="1" applyAlignment="1">
      <alignment vertical="center"/>
    </xf>
    <xf numFmtId="0" fontId="35" fillId="5" borderId="0" xfId="45" applyFont="1" applyFill="1" applyAlignment="1">
      <alignment vertical="center"/>
    </xf>
    <xf numFmtId="0" fontId="2" fillId="5" borderId="0" xfId="45" applyFont="1" applyFill="1" applyAlignment="1">
      <alignment horizontal="right" vertical="center"/>
    </xf>
    <xf numFmtId="0" fontId="34" fillId="5" borderId="0" xfId="45" applyFont="1" applyFill="1" applyAlignment="1">
      <alignment vertical="center"/>
    </xf>
    <xf numFmtId="0" fontId="13" fillId="5" borderId="0" xfId="45" applyFont="1" applyFill="1" applyAlignment="1">
      <alignment horizontal="right" vertical="center"/>
    </xf>
    <xf numFmtId="0" fontId="22" fillId="7" borderId="8" xfId="45" applyFont="1" applyFill="1" applyBorder="1" applyAlignment="1">
      <alignment horizontal="center" vertical="center"/>
    </xf>
    <xf numFmtId="0" fontId="36" fillId="5" borderId="0" xfId="45" applyFont="1" applyFill="1" applyAlignment="1">
      <alignment vertical="center"/>
    </xf>
    <xf numFmtId="0" fontId="13" fillId="8" borderId="16" xfId="45" applyFont="1" applyFill="1" applyBorder="1" applyAlignment="1">
      <alignment vertical="center"/>
    </xf>
    <xf numFmtId="0" fontId="13" fillId="8" borderId="17" xfId="45" applyFont="1" applyFill="1" applyBorder="1" applyAlignment="1">
      <alignment horizontal="center" vertical="center"/>
    </xf>
    <xf numFmtId="0" fontId="28" fillId="5" borderId="4" xfId="45" applyFont="1" applyFill="1" applyBorder="1" applyAlignment="1">
      <alignment vertical="center"/>
    </xf>
    <xf numFmtId="0" fontId="13" fillId="7" borderId="4" xfId="45" applyFont="1" applyFill="1" applyBorder="1" applyAlignment="1">
      <alignment horizontal="center" vertical="center"/>
    </xf>
    <xf numFmtId="0" fontId="13" fillId="8" borderId="10" xfId="45" applyFont="1" applyFill="1" applyBorder="1" applyAlignment="1">
      <alignment horizontal="center" vertical="center"/>
    </xf>
    <xf numFmtId="168" fontId="13" fillId="9" borderId="4" xfId="45" applyNumberFormat="1" applyFont="1" applyFill="1" applyBorder="1" applyAlignment="1" applyProtection="1">
      <alignment horizontal="right" vertical="center"/>
      <protection locked="0"/>
    </xf>
    <xf numFmtId="0" fontId="13" fillId="8" borderId="4" xfId="45" applyFont="1" applyFill="1" applyBorder="1" applyAlignment="1">
      <alignment horizontal="center" vertical="center"/>
    </xf>
    <xf numFmtId="0" fontId="13" fillId="8" borderId="10" xfId="45" applyFont="1" applyFill="1" applyBorder="1" applyAlignment="1">
      <alignment horizontal="center"/>
    </xf>
    <xf numFmtId="0" fontId="13" fillId="7" borderId="4" xfId="45" applyFont="1" applyFill="1" applyBorder="1" applyAlignment="1">
      <alignment horizontal="center"/>
    </xf>
    <xf numFmtId="0" fontId="13" fillId="0" borderId="0" xfId="45" applyFont="1" applyAlignment="1"/>
    <xf numFmtId="168" fontId="13" fillId="5" borderId="0" xfId="45" applyNumberFormat="1" applyFont="1" applyFill="1" applyBorder="1" applyAlignment="1" applyProtection="1">
      <alignment vertical="center"/>
      <protection locked="0"/>
    </xf>
    <xf numFmtId="168" fontId="13" fillId="5" borderId="0" xfId="45" applyNumberFormat="1" applyFont="1" applyFill="1" applyBorder="1" applyAlignment="1" applyProtection="1">
      <protection locked="0"/>
    </xf>
    <xf numFmtId="168" fontId="22" fillId="7" borderId="8" xfId="45" applyNumberFormat="1" applyFont="1" applyFill="1" applyBorder="1" applyAlignment="1" applyProtection="1">
      <alignment horizontal="center" vertical="center"/>
    </xf>
    <xf numFmtId="168" fontId="22" fillId="5" borderId="0" xfId="45" applyNumberFormat="1" applyFont="1" applyFill="1" applyBorder="1" applyAlignment="1" applyProtection="1">
      <alignment horizontal="center" vertical="center"/>
    </xf>
    <xf numFmtId="0" fontId="31" fillId="5" borderId="0" xfId="45" applyFont="1" applyFill="1" applyAlignment="1">
      <alignment horizontal="right" vertical="center"/>
    </xf>
    <xf numFmtId="0" fontId="2" fillId="5" borderId="0" xfId="45" applyFont="1" applyFill="1" applyAlignment="1">
      <alignment horizontal="center"/>
    </xf>
    <xf numFmtId="0" fontId="13" fillId="5" borderId="0" xfId="45" applyFont="1" applyFill="1" applyAlignment="1">
      <alignment horizontal="center"/>
    </xf>
    <xf numFmtId="49" fontId="13" fillId="0" borderId="0" xfId="19" applyNumberFormat="1" applyFont="1" applyAlignment="1"/>
    <xf numFmtId="49" fontId="13" fillId="0" borderId="0" xfId="19" quotePrefix="1" applyNumberFormat="1" applyFont="1" applyAlignment="1"/>
    <xf numFmtId="172" fontId="33" fillId="0" borderId="0" xfId="18" applyNumberFormat="1" applyFont="1" applyAlignment="1">
      <alignment horizontal="left"/>
    </xf>
    <xf numFmtId="18" fontId="33" fillId="0" borderId="0" xfId="18" applyNumberFormat="1" applyFont="1" applyAlignment="1">
      <alignment horizontal="left"/>
    </xf>
    <xf numFmtId="0" fontId="15" fillId="0" borderId="0" xfId="17" applyAlignment="1" applyProtection="1"/>
    <xf numFmtId="0" fontId="30" fillId="31" borderId="0" xfId="0" applyFont="1" applyFill="1"/>
    <xf numFmtId="0" fontId="30" fillId="31" borderId="0" xfId="0" applyFont="1" applyFill="1" applyAlignment="1">
      <alignment vertical="center"/>
    </xf>
    <xf numFmtId="0" fontId="55" fillId="31" borderId="0" xfId="0" applyFont="1" applyFill="1" applyAlignment="1">
      <alignment vertical="center"/>
    </xf>
    <xf numFmtId="0" fontId="30" fillId="0" borderId="0" xfId="0" applyFont="1" applyFill="1"/>
    <xf numFmtId="0" fontId="30" fillId="5" borderId="0" xfId="0" applyFont="1" applyFill="1"/>
    <xf numFmtId="0" fontId="56" fillId="5" borderId="0" xfId="0" applyFont="1" applyFill="1"/>
    <xf numFmtId="0" fontId="57" fillId="5" borderId="0" xfId="0" applyFont="1" applyFill="1"/>
    <xf numFmtId="0" fontId="30" fillId="5" borderId="0" xfId="0" applyFont="1" applyFill="1" applyAlignment="1">
      <alignment vertical="center"/>
    </xf>
    <xf numFmtId="0" fontId="30" fillId="5" borderId="0" xfId="0" applyFont="1" applyFill="1" applyAlignment="1">
      <alignment horizontal="right"/>
    </xf>
    <xf numFmtId="0" fontId="57" fillId="5" borderId="0" xfId="0" applyFont="1" applyFill="1" applyAlignment="1">
      <alignment horizontal="right"/>
    </xf>
    <xf numFmtId="0" fontId="57" fillId="5" borderId="23" xfId="0" applyFont="1" applyFill="1" applyBorder="1" applyAlignment="1">
      <alignment horizontal="right"/>
    </xf>
    <xf numFmtId="0" fontId="30" fillId="5" borderId="23" xfId="0" applyFont="1" applyFill="1" applyBorder="1" applyAlignment="1">
      <alignment horizontal="right"/>
    </xf>
    <xf numFmtId="0" fontId="30" fillId="5" borderId="23" xfId="0" applyFont="1" applyFill="1" applyBorder="1"/>
    <xf numFmtId="0" fontId="56" fillId="5" borderId="23" xfId="0" applyFont="1" applyFill="1" applyBorder="1" applyAlignment="1">
      <alignment horizontal="right"/>
    </xf>
    <xf numFmtId="0" fontId="55" fillId="0" borderId="0" xfId="0" applyFont="1" applyFill="1" applyAlignment="1">
      <alignment vertical="center"/>
    </xf>
    <xf numFmtId="0" fontId="31" fillId="0" borderId="0" xfId="0" applyFont="1" applyFill="1"/>
    <xf numFmtId="0" fontId="10" fillId="0" borderId="0" xfId="0" applyFont="1" applyFill="1" applyAlignment="1">
      <alignment vertical="center"/>
    </xf>
    <xf numFmtId="168" fontId="13" fillId="0" borderId="4" xfId="45" applyNumberFormat="1" applyFont="1" applyFill="1" applyBorder="1" applyAlignment="1" applyProtection="1">
      <alignment horizontal="right" vertical="center"/>
      <protection locked="0"/>
    </xf>
    <xf numFmtId="168" fontId="18" fillId="7" borderId="4" xfId="16" applyNumberFormat="1" applyFont="1" applyFill="1" applyBorder="1" applyAlignment="1" applyProtection="1">
      <alignment horizontal="right"/>
    </xf>
    <xf numFmtId="0" fontId="60" fillId="5" borderId="23" xfId="0" applyFont="1" applyFill="1" applyBorder="1" applyAlignment="1">
      <alignment horizontal="right"/>
    </xf>
    <xf numFmtId="0" fontId="56" fillId="9" borderId="4" xfId="0" applyFont="1" applyFill="1" applyBorder="1" applyAlignment="1">
      <alignment horizontal="right" vertical="center"/>
    </xf>
    <xf numFmtId="0" fontId="55" fillId="0" borderId="0" xfId="0" applyFont="1" applyFill="1" applyBorder="1" applyAlignment="1">
      <alignment vertical="center"/>
    </xf>
    <xf numFmtId="0" fontId="30" fillId="0" borderId="0" xfId="0" applyFont="1" applyFill="1" applyBorder="1"/>
    <xf numFmtId="0" fontId="60" fillId="5" borderId="0" xfId="0" applyFont="1" applyFill="1" applyBorder="1" applyAlignment="1">
      <alignment horizontal="right"/>
    </xf>
    <xf numFmtId="0" fontId="58" fillId="5" borderId="0" xfId="0" applyFont="1" applyFill="1" applyBorder="1" applyAlignment="1">
      <alignment horizontal="right"/>
    </xf>
    <xf numFmtId="0" fontId="57" fillId="5" borderId="0" xfId="0" applyFont="1" applyFill="1" applyBorder="1" applyAlignment="1">
      <alignment horizontal="right"/>
    </xf>
    <xf numFmtId="0" fontId="30" fillId="5" borderId="0" xfId="0" applyFont="1" applyFill="1" applyBorder="1" applyAlignment="1">
      <alignment horizontal="right"/>
    </xf>
    <xf numFmtId="0" fontId="30" fillId="5" borderId="0" xfId="0" applyFont="1" applyFill="1" applyBorder="1"/>
    <xf numFmtId="0" fontId="56" fillId="5" borderId="0" xfId="0" applyFont="1" applyFill="1" applyBorder="1" applyAlignment="1">
      <alignment horizontal="right"/>
    </xf>
    <xf numFmtId="0" fontId="30" fillId="31" borderId="0" xfId="0" applyFont="1" applyFill="1" applyBorder="1"/>
    <xf numFmtId="0" fontId="30" fillId="0" borderId="23" xfId="0" applyFont="1" applyFill="1" applyBorder="1"/>
    <xf numFmtId="0" fontId="56" fillId="9" borderId="24" xfId="0" applyFont="1" applyFill="1" applyBorder="1" applyAlignment="1">
      <alignment horizontal="right" vertical="center"/>
    </xf>
    <xf numFmtId="0" fontId="30" fillId="31" borderId="23" xfId="0" applyFont="1" applyFill="1" applyBorder="1"/>
    <xf numFmtId="0" fontId="61" fillId="5" borderId="0" xfId="0" applyFont="1" applyFill="1" applyAlignment="1">
      <alignment vertical="center" wrapText="1"/>
    </xf>
    <xf numFmtId="0" fontId="13" fillId="0" borderId="0" xfId="19" applyFont="1" applyFill="1" applyAlignment="1">
      <alignment horizontal="right"/>
    </xf>
    <xf numFmtId="168" fontId="62" fillId="5" borderId="0" xfId="45" applyNumberFormat="1" applyFont="1" applyFill="1" applyBorder="1" applyAlignment="1" applyProtection="1">
      <alignment vertical="center"/>
      <protection locked="0"/>
    </xf>
    <xf numFmtId="168" fontId="13" fillId="9" borderId="4" xfId="45" applyNumberFormat="1" applyFont="1" applyFill="1" applyBorder="1" applyAlignment="1" applyProtection="1">
      <alignment horizontal="right"/>
      <protection locked="0"/>
    </xf>
    <xf numFmtId="168" fontId="13" fillId="0" borderId="4" xfId="16" applyNumberFormat="1" applyFont="1" applyFill="1" applyBorder="1" applyAlignment="1" applyProtection="1">
      <alignment horizontal="right"/>
      <protection locked="0"/>
    </xf>
    <xf numFmtId="168" fontId="13" fillId="0" borderId="11" xfId="16" applyNumberFormat="1" applyFont="1" applyFill="1" applyBorder="1" applyAlignment="1" applyProtection="1">
      <alignment horizontal="right"/>
      <protection locked="0"/>
    </xf>
    <xf numFmtId="168" fontId="13" fillId="0" borderId="8" xfId="16" applyNumberFormat="1" applyFont="1" applyFill="1" applyBorder="1" applyAlignment="1" applyProtection="1">
      <alignment horizontal="right"/>
      <protection locked="0"/>
    </xf>
    <xf numFmtId="169" fontId="13" fillId="0" borderId="8" xfId="16" applyNumberFormat="1" applyFont="1" applyFill="1" applyBorder="1" applyAlignment="1" applyProtection="1">
      <alignment horizontal="right" vertical="center"/>
      <protection locked="0"/>
    </xf>
    <xf numFmtId="169" fontId="13" fillId="0" borderId="9" xfId="16" applyNumberFormat="1" applyFont="1" applyFill="1" applyBorder="1" applyAlignment="1" applyProtection="1">
      <alignment horizontal="right" vertical="center"/>
      <protection locked="0"/>
    </xf>
    <xf numFmtId="169" fontId="13" fillId="0" borderId="4" xfId="16" applyNumberFormat="1" applyFont="1" applyFill="1" applyBorder="1" applyAlignment="1" applyProtection="1">
      <alignment horizontal="right" vertical="center"/>
      <protection locked="0"/>
    </xf>
    <xf numFmtId="169" fontId="13" fillId="0" borderId="11" xfId="16" applyNumberFormat="1" applyFont="1" applyFill="1" applyBorder="1" applyAlignment="1" applyProtection="1">
      <alignment horizontal="right" vertical="center"/>
      <protection locked="0"/>
    </xf>
    <xf numFmtId="170" fontId="13" fillId="0" borderId="13" xfId="16" applyNumberFormat="1" applyFont="1" applyFill="1" applyBorder="1" applyAlignment="1" applyProtection="1">
      <alignment horizontal="right" vertical="center"/>
      <protection locked="0"/>
    </xf>
    <xf numFmtId="170" fontId="13" fillId="0" borderId="9" xfId="16" applyNumberFormat="1" applyFont="1" applyFill="1" applyBorder="1" applyAlignment="1" applyProtection="1">
      <alignment horizontal="right" vertical="center"/>
      <protection locked="0"/>
    </xf>
    <xf numFmtId="170" fontId="13" fillId="0" borderId="4" xfId="16" applyNumberFormat="1" applyFont="1" applyFill="1" applyBorder="1" applyAlignment="1" applyProtection="1">
      <alignment horizontal="right" vertical="center"/>
      <protection locked="0"/>
    </xf>
    <xf numFmtId="170" fontId="13" fillId="0" borderId="11" xfId="16" applyNumberFormat="1" applyFont="1" applyFill="1" applyBorder="1" applyAlignment="1" applyProtection="1">
      <alignment horizontal="right" vertical="center"/>
      <protection locked="0"/>
    </xf>
    <xf numFmtId="168" fontId="13" fillId="0" borderId="8" xfId="16" applyNumberFormat="1" applyFont="1" applyFill="1" applyBorder="1" applyAlignment="1" applyProtection="1">
      <alignment horizontal="right" vertical="center"/>
      <protection locked="0"/>
    </xf>
    <xf numFmtId="0" fontId="13" fillId="0" borderId="0" xfId="44" applyAlignment="1">
      <alignment wrapText="1"/>
    </xf>
    <xf numFmtId="0" fontId="29" fillId="5" borderId="4" xfId="45" applyFont="1" applyFill="1" applyBorder="1" applyAlignment="1">
      <alignment vertical="center"/>
    </xf>
    <xf numFmtId="165" fontId="13" fillId="0" borderId="9" xfId="23" applyFont="1" applyFill="1" applyBorder="1" applyAlignment="1" applyProtection="1">
      <alignment horizontal="right" vertical="center"/>
      <protection locked="0"/>
    </xf>
    <xf numFmtId="165" fontId="13" fillId="9" borderId="9" xfId="23" applyFont="1" applyFill="1" applyBorder="1" applyAlignment="1" applyProtection="1">
      <alignment horizontal="right" vertical="center"/>
      <protection locked="0"/>
    </xf>
    <xf numFmtId="165" fontId="13" fillId="0" borderId="4" xfId="23" applyFont="1" applyFill="1" applyBorder="1" applyAlignment="1" applyProtection="1">
      <alignment horizontal="right" vertical="center"/>
      <protection locked="0"/>
    </xf>
    <xf numFmtId="165" fontId="13" fillId="0" borderId="11" xfId="23" applyFont="1" applyFill="1" applyBorder="1" applyAlignment="1" applyProtection="1">
      <alignment horizontal="right" vertical="center"/>
      <protection locked="0"/>
    </xf>
    <xf numFmtId="0" fontId="13" fillId="0" borderId="4" xfId="0" applyFont="1" applyFill="1" applyBorder="1" applyAlignment="1">
      <alignment horizontal="right" vertical="center"/>
    </xf>
    <xf numFmtId="0" fontId="13" fillId="5" borderId="0" xfId="0" applyFont="1" applyFill="1" applyBorder="1" applyAlignment="1">
      <alignment horizontal="right"/>
    </xf>
    <xf numFmtId="0" fontId="2" fillId="0" borderId="0" xfId="16" applyFont="1" applyAlignment="1">
      <alignment vertical="center"/>
    </xf>
    <xf numFmtId="0" fontId="2" fillId="0" borderId="0" xfId="45" applyFont="1" applyAlignment="1">
      <alignment vertical="center"/>
    </xf>
    <xf numFmtId="0" fontId="13" fillId="0" borderId="0" xfId="16" applyFont="1" applyAlignment="1">
      <alignment wrapText="1"/>
    </xf>
    <xf numFmtId="0" fontId="63" fillId="5" borderId="0" xfId="16" applyFont="1" applyFill="1" applyAlignment="1">
      <alignment vertical="center"/>
    </xf>
    <xf numFmtId="0" fontId="2" fillId="5" borderId="0" xfId="16" applyFont="1" applyFill="1" applyAlignment="1">
      <alignment vertical="center"/>
    </xf>
    <xf numFmtId="0" fontId="64" fillId="5" borderId="0" xfId="22" applyFont="1" applyFill="1" applyAlignment="1">
      <alignment vertical="center"/>
    </xf>
    <xf numFmtId="0" fontId="13" fillId="5" borderId="0" xfId="22" applyFill="1" applyAlignment="1">
      <alignment vertical="center"/>
    </xf>
    <xf numFmtId="0" fontId="13" fillId="5" borderId="0" xfId="16" applyFill="1" applyAlignment="1">
      <alignment vertical="center"/>
    </xf>
    <xf numFmtId="0" fontId="2" fillId="5" borderId="23" xfId="16" applyFont="1" applyFill="1" applyBorder="1" applyAlignment="1">
      <alignment vertical="center"/>
    </xf>
    <xf numFmtId="0" fontId="13" fillId="31" borderId="0" xfId="16" applyFill="1"/>
    <xf numFmtId="0" fontId="13" fillId="31" borderId="0" xfId="16" applyFill="1" applyAlignment="1">
      <alignment vertical="center"/>
    </xf>
    <xf numFmtId="0" fontId="13" fillId="0" borderId="0" xfId="16" applyAlignment="1">
      <alignment vertical="center"/>
    </xf>
    <xf numFmtId="168" fontId="13" fillId="0" borderId="26" xfId="22" applyNumberFormat="1" applyBorder="1" applyAlignment="1" applyProtection="1">
      <alignment vertical="top" wrapText="1"/>
      <protection locked="0"/>
    </xf>
    <xf numFmtId="0" fontId="23" fillId="5" borderId="0" xfId="22" applyFont="1" applyFill="1" applyAlignment="1">
      <alignment horizontal="left" vertical="top" wrapText="1"/>
    </xf>
    <xf numFmtId="0" fontId="23" fillId="32" borderId="0" xfId="22" applyFont="1" applyFill="1" applyAlignment="1">
      <alignment horizontal="left" vertical="top" wrapText="1"/>
    </xf>
    <xf numFmtId="0" fontId="23" fillId="32" borderId="7" xfId="22" applyFont="1" applyFill="1" applyBorder="1" applyAlignment="1">
      <alignment horizontal="left" vertical="top" wrapText="1"/>
    </xf>
    <xf numFmtId="168" fontId="13" fillId="0" borderId="27" xfId="22" applyNumberFormat="1" applyBorder="1" applyAlignment="1" applyProtection="1">
      <alignment horizontal="left" vertical="top" wrapText="1"/>
      <protection locked="0"/>
    </xf>
    <xf numFmtId="168" fontId="13" fillId="0" borderId="28" xfId="22" applyNumberFormat="1" applyBorder="1" applyAlignment="1" applyProtection="1">
      <alignment horizontal="left" vertical="top" wrapText="1"/>
      <protection locked="0"/>
    </xf>
    <xf numFmtId="0" fontId="23" fillId="5" borderId="0" xfId="16" applyFont="1" applyFill="1" applyAlignment="1">
      <alignment horizontal="left" vertical="top" wrapText="1"/>
    </xf>
    <xf numFmtId="0" fontId="23" fillId="32" borderId="0" xfId="16" applyFont="1" applyFill="1" applyAlignment="1">
      <alignment horizontal="left" vertical="top" wrapText="1"/>
    </xf>
    <xf numFmtId="0" fontId="23" fillId="32" borderId="7" xfId="16" applyFont="1" applyFill="1" applyBorder="1" applyAlignment="1">
      <alignment horizontal="left" vertical="top" wrapText="1"/>
    </xf>
    <xf numFmtId="168" fontId="13" fillId="0" borderId="25" xfId="22" applyNumberFormat="1" applyBorder="1" applyAlignment="1" applyProtection="1">
      <alignment horizontal="left" vertical="top" wrapText="1"/>
      <protection locked="0"/>
    </xf>
    <xf numFmtId="168" fontId="13" fillId="0" borderId="26" xfId="22" applyNumberFormat="1" applyBorder="1" applyAlignment="1" applyProtection="1">
      <alignment horizontal="left" vertical="top" wrapText="1"/>
      <protection locked="0"/>
    </xf>
    <xf numFmtId="0" fontId="18" fillId="5" borderId="0" xfId="16" applyFont="1" applyFill="1" applyBorder="1" applyAlignment="1">
      <alignment horizontal="left" wrapText="1"/>
    </xf>
    <xf numFmtId="0" fontId="18" fillId="3" borderId="0" xfId="16" applyFont="1" applyFill="1" applyBorder="1" applyAlignment="1">
      <alignment horizontal="left" wrapText="1"/>
    </xf>
    <xf numFmtId="0" fontId="18" fillId="3" borderId="7" xfId="16" applyFont="1" applyFill="1" applyBorder="1" applyAlignment="1">
      <alignment horizontal="left" wrapText="1"/>
    </xf>
    <xf numFmtId="0" fontId="13" fillId="5" borderId="0" xfId="16" applyFont="1" applyFill="1" applyBorder="1" applyAlignment="1">
      <alignment horizontal="left" wrapText="1" indent="1"/>
    </xf>
    <xf numFmtId="0" fontId="13" fillId="3" borderId="0" xfId="16" applyFont="1" applyFill="1" applyBorder="1" applyAlignment="1">
      <alignment horizontal="left" wrapText="1" indent="1"/>
    </xf>
    <xf numFmtId="0" fontId="13" fillId="3" borderId="7" xfId="16" applyFont="1" applyFill="1" applyBorder="1" applyAlignment="1">
      <alignment horizontal="left" wrapText="1" indent="1"/>
    </xf>
    <xf numFmtId="0" fontId="13" fillId="0" borderId="0" xfId="16" applyFont="1" applyAlignment="1">
      <alignment horizontal="left" vertical="center" wrapText="1"/>
    </xf>
    <xf numFmtId="0" fontId="13" fillId="5" borderId="0" xfId="16" applyFont="1" applyFill="1" applyBorder="1" applyAlignment="1">
      <alignment horizontal="left" wrapText="1" indent="2"/>
    </xf>
    <xf numFmtId="0" fontId="13" fillId="3" borderId="0" xfId="16" applyFont="1" applyFill="1" applyBorder="1" applyAlignment="1">
      <alignment horizontal="left" wrapText="1" indent="2"/>
    </xf>
    <xf numFmtId="0" fontId="13" fillId="3" borderId="7" xfId="16" applyFont="1" applyFill="1" applyBorder="1" applyAlignment="1">
      <alignment horizontal="left" wrapText="1" indent="2"/>
    </xf>
    <xf numFmtId="0" fontId="18" fillId="5" borderId="0" xfId="16" applyFont="1" applyFill="1" applyAlignment="1">
      <alignment horizontal="left" wrapText="1"/>
    </xf>
    <xf numFmtId="0" fontId="18" fillId="3" borderId="0" xfId="16" applyFont="1" applyFill="1" applyAlignment="1">
      <alignment horizontal="left" wrapText="1"/>
    </xf>
    <xf numFmtId="0" fontId="18" fillId="5" borderId="0" xfId="16" applyFont="1" applyFill="1" applyBorder="1" applyAlignment="1">
      <alignment horizontal="left" wrapText="1" indent="1"/>
    </xf>
    <xf numFmtId="0" fontId="18" fillId="3" borderId="0" xfId="16" applyFont="1" applyFill="1" applyBorder="1" applyAlignment="1">
      <alignment horizontal="left" wrapText="1" indent="1"/>
    </xf>
    <xf numFmtId="0" fontId="18" fillId="3" borderId="7" xfId="16" applyFont="1" applyFill="1" applyBorder="1" applyAlignment="1">
      <alignment horizontal="left" wrapText="1" indent="1"/>
    </xf>
    <xf numFmtId="0" fontId="1" fillId="0" borderId="0"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13" fillId="0" borderId="29" xfId="16" applyBorder="1" applyAlignment="1">
      <alignment horizontal="left" vertical="top" wrapText="1"/>
    </xf>
    <xf numFmtId="0" fontId="13" fillId="0" borderId="30" xfId="16" applyBorder="1" applyAlignment="1">
      <alignment horizontal="left" vertical="top" wrapText="1"/>
    </xf>
    <xf numFmtId="0" fontId="13" fillId="2" borderId="0" xfId="16" applyFont="1" applyFill="1" applyAlignment="1" applyProtection="1">
      <alignment horizontal="left" wrapText="1"/>
    </xf>
    <xf numFmtId="0" fontId="13" fillId="2" borderId="0" xfId="16" applyFont="1" applyFill="1" applyAlignment="1" applyProtection="1">
      <alignment horizontal="left" vertical="top" wrapText="1"/>
    </xf>
    <xf numFmtId="168" fontId="13" fillId="0" borderId="0" xfId="22" applyNumberFormat="1" applyAlignment="1" applyProtection="1">
      <alignment horizontal="left" vertical="top" wrapText="1"/>
      <protection locked="0"/>
    </xf>
    <xf numFmtId="0" fontId="37" fillId="8" borderId="7" xfId="45" applyFont="1" applyFill="1" applyBorder="1" applyAlignment="1">
      <alignment horizontal="center" vertical="center" wrapText="1"/>
    </xf>
    <xf numFmtId="0" fontId="37" fillId="8" borderId="6" xfId="45" applyFont="1" applyFill="1" applyBorder="1" applyAlignment="1">
      <alignment horizontal="center" vertical="center" wrapText="1"/>
    </xf>
    <xf numFmtId="0" fontId="37" fillId="8" borderId="5" xfId="45" applyFont="1" applyFill="1" applyBorder="1" applyAlignment="1">
      <alignment horizontal="center" vertical="center" wrapText="1"/>
    </xf>
    <xf numFmtId="0" fontId="13" fillId="0" borderId="0" xfId="16" applyFont="1" applyAlignment="1">
      <alignment horizontal="left" wrapText="1"/>
    </xf>
  </cellXfs>
  <cellStyles count="96">
    <cellStyle name="0.0" xfId="24" xr:uid="{00000000-0005-0000-0000-000000000000}"/>
    <cellStyle name="0.0 2" xfId="25" xr:uid="{00000000-0005-0000-0000-000001000000}"/>
    <cellStyle name="0.0 3" xfId="46" xr:uid="{00000000-0005-0000-0000-000002000000}"/>
    <cellStyle name="20% - Accent1 2" xfId="47" xr:uid="{00000000-0005-0000-0000-000003000000}"/>
    <cellStyle name="20% - Accent2 2" xfId="48" xr:uid="{00000000-0005-0000-0000-000004000000}"/>
    <cellStyle name="20% - Accent3 2" xfId="49" xr:uid="{00000000-0005-0000-0000-000005000000}"/>
    <cellStyle name="20% - Accent4 2" xfId="50" xr:uid="{00000000-0005-0000-0000-000006000000}"/>
    <cellStyle name="20% - Accent5 2" xfId="51" xr:uid="{00000000-0005-0000-0000-000007000000}"/>
    <cellStyle name="20% - Accent6 2" xfId="52" xr:uid="{00000000-0005-0000-0000-000008000000}"/>
    <cellStyle name="40% - Accent1 2" xfId="53" xr:uid="{00000000-0005-0000-0000-000009000000}"/>
    <cellStyle name="40% - Accent2 2" xfId="54" xr:uid="{00000000-0005-0000-0000-00000A000000}"/>
    <cellStyle name="40% - Accent3 2" xfId="55" xr:uid="{00000000-0005-0000-0000-00000B000000}"/>
    <cellStyle name="40% - Accent4 2" xfId="56" xr:uid="{00000000-0005-0000-0000-00000C000000}"/>
    <cellStyle name="40% - Accent5 2" xfId="57" xr:uid="{00000000-0005-0000-0000-00000D000000}"/>
    <cellStyle name="40% - Accent6 2" xfId="58" xr:uid="{00000000-0005-0000-0000-00000E000000}"/>
    <cellStyle name="60% - Accent1 2" xfId="59" xr:uid="{00000000-0005-0000-0000-00000F000000}"/>
    <cellStyle name="60% - Accent2 2" xfId="60" xr:uid="{00000000-0005-0000-0000-000010000000}"/>
    <cellStyle name="60% - Accent3 2" xfId="61" xr:uid="{00000000-0005-0000-0000-000011000000}"/>
    <cellStyle name="60% - Accent4 2" xfId="62" xr:uid="{00000000-0005-0000-0000-000012000000}"/>
    <cellStyle name="60% - Accent5 2" xfId="63" xr:uid="{00000000-0005-0000-0000-000013000000}"/>
    <cellStyle name="60% - Accent6 2" xfId="64" xr:uid="{00000000-0005-0000-0000-000014000000}"/>
    <cellStyle name="Accent1 2" xfId="65" xr:uid="{00000000-0005-0000-0000-000015000000}"/>
    <cellStyle name="Accent2 2" xfId="66" xr:uid="{00000000-0005-0000-0000-000016000000}"/>
    <cellStyle name="Accent3 2" xfId="67" xr:uid="{00000000-0005-0000-0000-000017000000}"/>
    <cellStyle name="Accent4 2" xfId="68" xr:uid="{00000000-0005-0000-0000-000018000000}"/>
    <cellStyle name="Accent5 2" xfId="69" xr:uid="{00000000-0005-0000-0000-000019000000}"/>
    <cellStyle name="Accent6 2" xfId="70" xr:uid="{00000000-0005-0000-0000-00001A000000}"/>
    <cellStyle name="Bad 2" xfId="71" xr:uid="{00000000-0005-0000-0000-00001B000000}"/>
    <cellStyle name="Calculation 2" xfId="72" xr:uid="{00000000-0005-0000-0000-00001C000000}"/>
    <cellStyle name="Check Cell 2" xfId="73" xr:uid="{00000000-0005-0000-0000-00001D000000}"/>
    <cellStyle name="Column subhead" xfId="2" xr:uid="{00000000-0005-0000-0000-00001E000000}"/>
    <cellStyle name="Comma 2" xfId="23" xr:uid="{00000000-0005-0000-0000-00001F000000}"/>
    <cellStyle name="Comma 2 2" xfId="74" xr:uid="{00000000-0005-0000-0000-000020000000}"/>
    <cellStyle name="Comma 3" xfId="26" xr:uid="{00000000-0005-0000-0000-000021000000}"/>
    <cellStyle name="Currency 2" xfId="27" xr:uid="{00000000-0005-0000-0000-000022000000}"/>
    <cellStyle name="Data" xfId="3" xr:uid="{00000000-0005-0000-0000-000023000000}"/>
    <cellStyle name="Data _prev" xfId="4" xr:uid="{00000000-0005-0000-0000-000024000000}"/>
    <cellStyle name="Data_Analysis sheet template SIData" xfId="28" xr:uid="{00000000-0005-0000-0000-000025000000}"/>
    <cellStyle name="Explanatory Text 2" xfId="75" xr:uid="{00000000-0005-0000-0000-000026000000}"/>
    <cellStyle name="Good 2" xfId="76" xr:uid="{00000000-0005-0000-0000-000027000000}"/>
    <cellStyle name="Heading 3 2" xfId="77" xr:uid="{00000000-0005-0000-0000-000028000000}"/>
    <cellStyle name="Heading 4 2" xfId="78" xr:uid="{00000000-0005-0000-0000-000029000000}"/>
    <cellStyle name="Hyperlink" xfId="17" builtinId="8"/>
    <cellStyle name="Hyperlink 2" xfId="21" xr:uid="{00000000-0005-0000-0000-00002B000000}"/>
    <cellStyle name="Hyperlink 2 2" xfId="79" xr:uid="{00000000-0005-0000-0000-00002C000000}"/>
    <cellStyle name="Input 2" xfId="80" xr:uid="{00000000-0005-0000-0000-00002D000000}"/>
    <cellStyle name="L Cell text" xfId="5" xr:uid="{00000000-0005-0000-0000-00002E000000}"/>
    <cellStyle name="L column heading/total" xfId="6" xr:uid="{00000000-0005-0000-0000-00002F000000}"/>
    <cellStyle name="L Subtotal" xfId="7" xr:uid="{00000000-0005-0000-0000-000030000000}"/>
    <cellStyle name="Linked Cell 2" xfId="81" xr:uid="{00000000-0005-0000-0000-000031000000}"/>
    <cellStyle name="Microsoft Excel found an error in the formula you entered. Do you want to accept the correction proposed below?_x000a__x000a_|_x000a__x000a_• To accept the correction, click Yes._x000a_• To close this message and correct the formula yourself, click No." xfId="18" xr:uid="{00000000-0005-0000-0000-000032000000}"/>
    <cellStyle name="Microsoft Excel found an error in the formula you entered. Do you want to accept the correction proposed below?_x000a__x000a_|_x000a__x000a_• To accept the correction, click Yes._x000a_• To close this message and correct the formula yourself, click No. 2" xfId="29" xr:uid="{00000000-0005-0000-0000-000033000000}"/>
    <cellStyle name="Microsoft Excel found an error in the formula you entered. Do you want to accept the correction proposed below?_x000a__x000a_|_x000a__x000a_• To accept the correction, click Yes._x000a_• To close this message and correct the formula yourself, click No. 3" xfId="30" xr:uid="{00000000-0005-0000-0000-000034000000}"/>
    <cellStyle name="Microsoft Excel found an error in the formula you entered. Do you want to accept the correction proposed below?_x000a__x000a_|_x000a__x000a_• To accept the correction, click Yes._x000a_• To close this message and correct the formula yourself, click No. 4" xfId="82" xr:uid="{00000000-0005-0000-0000-000035000000}"/>
    <cellStyle name="Neutral 2" xfId="83" xr:uid="{00000000-0005-0000-0000-000036000000}"/>
    <cellStyle name="Normal" xfId="0" builtinId="0"/>
    <cellStyle name="Normal 10" xfId="95" xr:uid="{00000000-0005-0000-0000-000038000000}"/>
    <cellStyle name="Normal 12" xfId="84" xr:uid="{00000000-0005-0000-0000-000039000000}"/>
    <cellStyle name="Normal 2" xfId="1" xr:uid="{00000000-0005-0000-0000-00003A000000}"/>
    <cellStyle name="Normal 2 2" xfId="41" xr:uid="{00000000-0005-0000-0000-00003B000000}"/>
    <cellStyle name="Normal 2 3" xfId="85" xr:uid="{00000000-0005-0000-0000-00003C000000}"/>
    <cellStyle name="Normal 3" xfId="19" xr:uid="{00000000-0005-0000-0000-00003D000000}"/>
    <cellStyle name="Normal 4" xfId="20" xr:uid="{00000000-0005-0000-0000-00003E000000}"/>
    <cellStyle name="Normal 4 2" xfId="86" xr:uid="{00000000-0005-0000-0000-00003F000000}"/>
    <cellStyle name="Normal 5" xfId="39" xr:uid="{00000000-0005-0000-0000-000040000000}"/>
    <cellStyle name="Normal 5 2" xfId="45" xr:uid="{00000000-0005-0000-0000-000041000000}"/>
    <cellStyle name="Normal 6" xfId="42" xr:uid="{00000000-0005-0000-0000-000042000000}"/>
    <cellStyle name="Normal 7" xfId="87" xr:uid="{00000000-0005-0000-0000-000043000000}"/>
    <cellStyle name="Normal 8" xfId="88" xr:uid="{00000000-0005-0000-0000-000044000000}"/>
    <cellStyle name="Normal 9" xfId="94" xr:uid="{00000000-0005-0000-0000-000045000000}"/>
    <cellStyle name="Normal_COMBINED EMWG RoGS 2012 fire HR andfinancials - 01 NSW data c (2)" xfId="22" xr:uid="{00000000-0005-0000-0000-000047000000}"/>
    <cellStyle name="Normal_COMBINED EMWG RoGS 2012 fire HR andfinancials - 01 NSW data c (2) 2" xfId="44" xr:uid="{00000000-0005-0000-0000-000048000000}"/>
    <cellStyle name="Normal_Fin Data SA 2002 " xfId="15" xr:uid="{00000000-0005-0000-0000-000049000000}"/>
    <cellStyle name="Normal_Fin Data SA 2002 _COMBINED EMWG RoGS 2012 fire HR andfinancials - 01 NSW data c (2)" xfId="43" xr:uid="{00000000-0005-0000-0000-00004A000000}"/>
    <cellStyle name="Normal_NSW_Final_v2EMWG RoGS 2012 fire activity - 01NSW data collection workbook" xfId="16" xr:uid="{00000000-0005-0000-0000-00004B000000}"/>
    <cellStyle name="Note 2" xfId="40" xr:uid="{00000000-0005-0000-0000-00004E000000}"/>
    <cellStyle name="Output 2" xfId="89" xr:uid="{00000000-0005-0000-0000-00004F000000}"/>
    <cellStyle name="R Cell text" xfId="8" xr:uid="{00000000-0005-0000-0000-000050000000}"/>
    <cellStyle name="R column heading/total" xfId="9" xr:uid="{00000000-0005-0000-0000-000051000000}"/>
    <cellStyle name="R Subtotal" xfId="10" xr:uid="{00000000-0005-0000-0000-000052000000}"/>
    <cellStyle name="Responses" xfId="11" xr:uid="{00000000-0005-0000-0000-000053000000}"/>
    <cellStyle name="Responses 2" xfId="31" xr:uid="{00000000-0005-0000-0000-000054000000}"/>
    <cellStyle name="Responses 3" xfId="90" xr:uid="{00000000-0005-0000-0000-000055000000}"/>
    <cellStyle name="Table col headings" xfId="32" xr:uid="{00000000-0005-0000-0000-000056000000}"/>
    <cellStyle name="Table col headings 2" xfId="33" xr:uid="{00000000-0005-0000-0000-000057000000}"/>
    <cellStyle name="table heading" xfId="12" xr:uid="{00000000-0005-0000-0000-000058000000}"/>
    <cellStyle name="table heading 2" xfId="34" xr:uid="{00000000-0005-0000-0000-000059000000}"/>
    <cellStyle name="table heading 3" xfId="91" xr:uid="{00000000-0005-0000-0000-00005A000000}"/>
    <cellStyle name="table subtotal" xfId="13" xr:uid="{00000000-0005-0000-0000-00005B000000}"/>
    <cellStyle name="table text" xfId="14" xr:uid="{00000000-0005-0000-0000-00005C000000}"/>
    <cellStyle name="Table Title" xfId="35" xr:uid="{00000000-0005-0000-0000-00005D000000}"/>
    <cellStyle name="Title 2" xfId="92" xr:uid="{00000000-0005-0000-0000-00005E000000}"/>
    <cellStyle name="Total 2" xfId="36" xr:uid="{00000000-0005-0000-0000-00005F000000}"/>
    <cellStyle name="totdata" xfId="37" xr:uid="{00000000-0005-0000-0000-000060000000}"/>
    <cellStyle name="tothead" xfId="38" xr:uid="{00000000-0005-0000-0000-000061000000}"/>
    <cellStyle name="Warning Text 2" xfId="93" xr:uid="{00000000-0005-0000-0000-000062000000}"/>
  </cellStyles>
  <dxfs count="0"/>
  <tableStyles count="0" defaultTableStyle="TableStyleMedium2" defaultPivotStyle="PivotStyleLight16"/>
  <colors>
    <mruColors>
      <color rgb="FFFFFF99"/>
      <color rgb="FF0000FF"/>
      <color rgb="FF66CCFF"/>
      <color rgb="FF0070C0"/>
      <color rgb="FF808080"/>
      <color rgb="FF00B0F0"/>
      <color rgb="FFFFFF66"/>
      <color rgb="FF3399FF"/>
      <color rgb="FF00C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onitor/04%20Working%20Groups/05%20Emergency%20management/02%20Report/03%20Data/01%202018%20Report/Collection%20sheets/01%20Sent%2029.07.2016/11%20AFAC/EMWG%20RoGS%202017%20-%20AFAC%20dat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itor/04%20Working%20Groups/05%20Emergency%20management/02%20Report/03%20Data/01%202018%20Report/Collection%20sheets/01%20Sent%2028.07.2017/01%20NSW/EMWG%20RoGS%202018%20fire%20activit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Respondent Info"/>
      <sheetName val="Landscape fire deaths"/>
      <sheetName val="Data map"/>
      <sheetName val="Design"/>
    </sheetNames>
    <sheetDataSet>
      <sheetData sheetId="0" refreshError="1"/>
      <sheetData sheetId="1" refreshError="1"/>
      <sheetData sheetId="2" refreshError="1"/>
      <sheetData sheetId="3" refreshError="1"/>
      <sheetData sheetId="4">
        <row r="3">
          <cell r="B3" t="str">
            <v>Sophie Vassiliou</v>
          </cell>
        </row>
        <row r="4">
          <cell r="B4" t="str">
            <v>gsp.emergency@pc.gov.au</v>
          </cell>
        </row>
        <row r="5">
          <cell r="B5" t="str">
            <v>03 9653 2369</v>
          </cell>
        </row>
        <row r="6">
          <cell r="B6" t="str">
            <v>03 9653 2199</v>
          </cell>
        </row>
        <row r="8">
          <cell r="B8">
            <v>42640</v>
          </cell>
        </row>
        <row r="9">
          <cell r="B9" t="str">
            <v>5:00 PM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Respondent Info"/>
      <sheetName val="Fire Events"/>
      <sheetName val="1. FSO attend"/>
      <sheetName val="2. Structure"/>
      <sheetName val="3. Smoke alarm"/>
      <sheetName val="4. Response"/>
      <sheetName val="5. Confinement"/>
      <sheetName val="6. Landscape fire deaths"/>
      <sheetName val="Road Crash Events"/>
      <sheetName val="1. Road Crash"/>
      <sheetName val="Qualitative data"/>
      <sheetName val="Q1. FSO activities"/>
      <sheetName val="Q2. FSO agencies"/>
      <sheetName val="Q3. Scope"/>
      <sheetName val="Q4. FSO prevent"/>
      <sheetName val="Q5. Mitigation"/>
      <sheetName val="Q6. CAD"/>
      <sheetName val="Q7. ESO agencies"/>
      <sheetName val="Design"/>
      <sheetName val="Data m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2">
          <cell r="B12" t="str">
            <v>NSW</v>
          </cell>
        </row>
      </sheetData>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gsp.pem@pc.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0" tint="-0.14999847407452621"/>
    <pageSetUpPr fitToPage="1"/>
  </sheetPr>
  <dimension ref="A1:AT42"/>
  <sheetViews>
    <sheetView showGridLines="0" tabSelected="1" view="pageBreakPreview" zoomScaleNormal="100" zoomScaleSheetLayoutView="100" workbookViewId="0">
      <selection activeCell="A35" sqref="A35:D35"/>
    </sheetView>
  </sheetViews>
  <sheetFormatPr defaultColWidth="9.140625" defaultRowHeight="16.5" customHeight="1"/>
  <cols>
    <col min="1" max="1" width="35.42578125" style="4" customWidth="1"/>
    <col min="2" max="2" width="2" style="4" hidden="1" customWidth="1"/>
    <col min="3" max="3" width="2.42578125" style="4" hidden="1" customWidth="1"/>
    <col min="4" max="4" width="4.28515625" style="4" bestFit="1" customWidth="1"/>
    <col min="5" max="14" width="9" style="4" customWidth="1"/>
    <col min="15" max="15" width="0.5703125" style="4" customWidth="1"/>
    <col min="16" max="16" width="0.42578125" style="3" customWidth="1"/>
    <col min="17" max="17" width="44.42578125" style="3" customWidth="1"/>
    <col min="18" max="21" width="9.140625" style="3"/>
    <col min="22" max="22" width="10.42578125" style="3" customWidth="1"/>
    <col min="23" max="44" width="9.140625" style="3"/>
    <col min="45" max="16384" width="9.140625" style="4"/>
  </cols>
  <sheetData>
    <row r="1" spans="1:45" ht="44.25" customHeight="1">
      <c r="A1" s="75" t="s">
        <v>2</v>
      </c>
      <c r="B1" s="73"/>
      <c r="C1" s="74"/>
      <c r="D1" s="74"/>
      <c r="E1" s="74"/>
      <c r="F1" s="74"/>
      <c r="G1" s="74"/>
      <c r="H1" s="74"/>
      <c r="I1" s="74"/>
      <c r="J1" s="217" t="s">
        <v>122</v>
      </c>
      <c r="K1" s="217"/>
      <c r="L1" s="217"/>
      <c r="M1" s="217"/>
      <c r="N1" s="217"/>
      <c r="O1" s="1"/>
      <c r="P1" s="2"/>
    </row>
    <row r="2" spans="1:45" ht="2.4500000000000002" customHeight="1">
      <c r="A2" s="1"/>
      <c r="B2" s="1"/>
      <c r="C2" s="1"/>
      <c r="D2" s="1"/>
      <c r="E2" s="1"/>
      <c r="F2" s="1"/>
      <c r="G2" s="1"/>
      <c r="H2" s="1"/>
      <c r="I2" s="1"/>
      <c r="J2" s="1"/>
      <c r="K2" s="1"/>
      <c r="L2" s="1"/>
      <c r="M2" s="1"/>
      <c r="N2" s="1"/>
      <c r="O2" s="1"/>
      <c r="P2" s="2"/>
    </row>
    <row r="3" spans="1:45" ht="16.5" customHeight="1">
      <c r="A3" s="188" t="s">
        <v>124</v>
      </c>
      <c r="B3" s="6" t="s">
        <v>83</v>
      </c>
      <c r="C3" s="5" t="e">
        <f ca="1">MID(CELL("filename",#REF!),FIND("]",TEXT(CELL("filename",#REF!),""))+1,100)</f>
        <v>#REF!</v>
      </c>
      <c r="F3" s="5"/>
      <c r="H3" s="5"/>
      <c r="I3" s="5"/>
      <c r="J3" s="5"/>
      <c r="K3" s="5"/>
      <c r="L3" s="5"/>
      <c r="M3" s="5"/>
      <c r="N3" s="5"/>
      <c r="O3" s="5"/>
      <c r="P3" s="2"/>
    </row>
    <row r="4" spans="1:45" ht="11.25" hidden="1">
      <c r="A4" s="7"/>
      <c r="B4" s="7"/>
      <c r="C4" s="7"/>
      <c r="D4" s="7"/>
      <c r="E4" s="8">
        <v>0</v>
      </c>
      <c r="F4" s="8">
        <v>-1</v>
      </c>
      <c r="G4" s="8">
        <v>-2</v>
      </c>
      <c r="H4" s="8">
        <v>-3</v>
      </c>
      <c r="I4" s="8">
        <v>-4</v>
      </c>
      <c r="J4" s="8">
        <v>-5</v>
      </c>
      <c r="K4" s="8">
        <v>-6</v>
      </c>
      <c r="L4" s="8">
        <v>-7</v>
      </c>
      <c r="M4" s="8">
        <v>-8</v>
      </c>
      <c r="N4" s="8">
        <v>-9</v>
      </c>
      <c r="O4" s="7"/>
      <c r="P4" s="9"/>
    </row>
    <row r="5" spans="1:45" ht="16.5" customHeight="1">
      <c r="A5" s="10"/>
      <c r="B5" s="7" t="s">
        <v>4</v>
      </c>
      <c r="C5" s="7"/>
      <c r="D5" s="11" t="s">
        <v>5</v>
      </c>
      <c r="E5" s="85" t="str">
        <f t="shared" ref="E5:N5" ca="1" si="0">IF($B$5="F",INDIRECT("YearM"&amp;ABS(E4)),INDIRECT("CYearM"&amp;ABS(E4)))</f>
        <v>2018-19</v>
      </c>
      <c r="F5" s="12" t="str">
        <f t="shared" ca="1" si="0"/>
        <v>2017-18</v>
      </c>
      <c r="G5" s="12" t="str">
        <f t="shared" ca="1" si="0"/>
        <v>2016-17</v>
      </c>
      <c r="H5" s="12" t="str">
        <f t="shared" ca="1" si="0"/>
        <v>2015-16</v>
      </c>
      <c r="I5" s="12" t="str">
        <f t="shared" ca="1" si="0"/>
        <v>2014-15</v>
      </c>
      <c r="J5" s="12" t="str">
        <f t="shared" ca="1" si="0"/>
        <v>2013-14</v>
      </c>
      <c r="K5" s="12" t="str">
        <f t="shared" ca="1" si="0"/>
        <v>2012-13</v>
      </c>
      <c r="L5" s="12" t="str">
        <f t="shared" ca="1" si="0"/>
        <v>2011-12</v>
      </c>
      <c r="M5" s="12" t="str">
        <f t="shared" ca="1" si="0"/>
        <v>2010-11</v>
      </c>
      <c r="N5" s="12" t="str">
        <f t="shared" ca="1" si="0"/>
        <v>2009-10</v>
      </c>
      <c r="O5" s="13"/>
      <c r="P5" s="9"/>
    </row>
    <row r="6" spans="1:45" ht="12" customHeight="1">
      <c r="A6" s="221" t="s">
        <v>6</v>
      </c>
      <c r="B6" s="16"/>
      <c r="C6" s="16"/>
      <c r="D6" s="56"/>
      <c r="E6" s="56"/>
      <c r="F6" s="56"/>
      <c r="G6" s="56"/>
      <c r="H6" s="56"/>
      <c r="I6" s="56"/>
      <c r="J6" s="56"/>
      <c r="K6" s="56"/>
      <c r="L6" s="56"/>
      <c r="M6" s="56"/>
      <c r="N6" s="56"/>
      <c r="O6" s="7"/>
      <c r="P6" s="9"/>
    </row>
    <row r="7" spans="1:45" ht="16.5" customHeight="1">
      <c r="A7" s="222"/>
      <c r="B7" s="14"/>
      <c r="C7" s="14"/>
      <c r="D7" s="54" t="s">
        <v>7</v>
      </c>
      <c r="E7" s="72">
        <v>73363</v>
      </c>
      <c r="F7" s="72">
        <f t="shared" ref="F7:N7" si="1">IF(ISTEXT(F9),F9,IF(ISTEXT(F20),F20,IF(ISTEXT(F30),F30,SUM(F9,F20,F30))))</f>
        <v>69818</v>
      </c>
      <c r="G7" s="72">
        <f t="shared" si="1"/>
        <v>70645</v>
      </c>
      <c r="H7" s="72">
        <f t="shared" si="1"/>
        <v>69091</v>
      </c>
      <c r="I7" s="72">
        <f t="shared" si="1"/>
        <v>71473</v>
      </c>
      <c r="J7" s="72">
        <f t="shared" si="1"/>
        <v>70434</v>
      </c>
      <c r="K7" s="72">
        <f t="shared" si="1"/>
        <v>75669</v>
      </c>
      <c r="L7" s="72">
        <f t="shared" si="1"/>
        <v>70069</v>
      </c>
      <c r="M7" s="72">
        <f t="shared" si="1"/>
        <v>68489</v>
      </c>
      <c r="N7" s="72">
        <f t="shared" si="1"/>
        <v>68819</v>
      </c>
      <c r="O7" s="15">
        <f>SUM(J7:N7)</f>
        <v>353480</v>
      </c>
      <c r="P7" s="9"/>
      <c r="R7" s="4"/>
    </row>
    <row r="8" spans="1:45" ht="3.95" customHeight="1">
      <c r="A8" s="16"/>
      <c r="B8" s="16"/>
      <c r="C8" s="16"/>
      <c r="D8" s="55"/>
      <c r="E8" s="55"/>
      <c r="F8" s="55"/>
      <c r="G8" s="55"/>
      <c r="H8" s="55"/>
      <c r="I8" s="55"/>
      <c r="J8" s="55"/>
      <c r="K8" s="55"/>
      <c r="L8" s="55"/>
      <c r="M8" s="55"/>
      <c r="N8" s="55"/>
      <c r="O8" s="7"/>
      <c r="P8" s="9"/>
    </row>
    <row r="9" spans="1:45" ht="16.5" customHeight="1">
      <c r="A9" s="17" t="s">
        <v>8</v>
      </c>
      <c r="B9" s="16"/>
      <c r="C9" s="16"/>
      <c r="D9" s="54" t="s">
        <v>7</v>
      </c>
      <c r="E9" s="72">
        <v>19378</v>
      </c>
      <c r="F9" s="72">
        <f t="shared" ref="F9:N9" si="2">IF(ISTEXT(F11),F11,IF(ISTEXT(F14),F14,IF(ISTEXT(F18),F18,SUM(F11,F14,F18))))</f>
        <v>17109</v>
      </c>
      <c r="G9" s="72">
        <f t="shared" si="2"/>
        <v>17624</v>
      </c>
      <c r="H9" s="72">
        <f t="shared" si="2"/>
        <v>18087</v>
      </c>
      <c r="I9" s="72">
        <f t="shared" si="2"/>
        <v>19021</v>
      </c>
      <c r="J9" s="72">
        <f t="shared" si="2"/>
        <v>20757</v>
      </c>
      <c r="K9" s="72">
        <f t="shared" si="2"/>
        <v>21757</v>
      </c>
      <c r="L9" s="72">
        <f t="shared" si="2"/>
        <v>19254</v>
      </c>
      <c r="M9" s="72">
        <f t="shared" si="2"/>
        <v>13780</v>
      </c>
      <c r="N9" s="72">
        <f t="shared" si="2"/>
        <v>18449</v>
      </c>
      <c r="O9" s="15">
        <f>SUM(J9:N9)</f>
        <v>93997</v>
      </c>
      <c r="P9" s="9"/>
    </row>
    <row r="10" spans="1:45" ht="3.75" customHeight="1">
      <c r="A10" s="16"/>
      <c r="B10" s="16"/>
      <c r="C10" s="16"/>
      <c r="D10" s="16"/>
      <c r="E10" s="16"/>
      <c r="F10" s="16"/>
      <c r="G10" s="16"/>
      <c r="H10" s="16"/>
      <c r="I10" s="16"/>
      <c r="J10" s="16"/>
      <c r="K10" s="16"/>
      <c r="L10" s="16"/>
      <c r="M10" s="16"/>
      <c r="N10" s="16"/>
      <c r="O10" s="7"/>
      <c r="P10" s="9"/>
    </row>
    <row r="11" spans="1:45" ht="22.5" customHeight="1">
      <c r="A11" s="223" t="s">
        <v>9</v>
      </c>
      <c r="B11" s="224"/>
      <c r="C11" s="225"/>
      <c r="D11" s="86" t="s">
        <v>7</v>
      </c>
      <c r="E11" s="168">
        <v>2607</v>
      </c>
      <c r="F11" s="58">
        <v>2600</v>
      </c>
      <c r="G11" s="58">
        <v>2642</v>
      </c>
      <c r="H11" s="58">
        <v>2754</v>
      </c>
      <c r="I11" s="58">
        <v>2704</v>
      </c>
      <c r="J11" s="58">
        <v>2713</v>
      </c>
      <c r="K11" s="58">
        <v>2949</v>
      </c>
      <c r="L11" s="58">
        <v>3017</v>
      </c>
      <c r="M11" s="58">
        <v>2811</v>
      </c>
      <c r="N11" s="58">
        <v>2688</v>
      </c>
      <c r="O11" s="7"/>
      <c r="P11" s="9"/>
      <c r="R11" s="84"/>
    </row>
    <row r="12" spans="1:45" ht="16.5" customHeight="1">
      <c r="A12" s="214" t="s">
        <v>117</v>
      </c>
      <c r="B12" s="215"/>
      <c r="C12" s="216"/>
      <c r="D12" s="86" t="s">
        <v>7</v>
      </c>
      <c r="E12" s="168">
        <v>1107</v>
      </c>
      <c r="F12" s="58">
        <v>1059</v>
      </c>
      <c r="G12" s="58">
        <v>1125</v>
      </c>
      <c r="H12" s="58">
        <v>1148</v>
      </c>
      <c r="I12" s="58">
        <v>849</v>
      </c>
      <c r="J12" s="58">
        <v>822</v>
      </c>
      <c r="K12" s="58">
        <v>873</v>
      </c>
      <c r="L12" s="58">
        <v>830</v>
      </c>
      <c r="M12" s="58">
        <v>837</v>
      </c>
      <c r="N12" s="58">
        <v>994</v>
      </c>
      <c r="O12" s="7"/>
      <c r="P12" s="9"/>
      <c r="R12" s="84"/>
    </row>
    <row r="13" spans="1:45" ht="3" customHeight="1">
      <c r="A13" s="16"/>
      <c r="B13" s="16"/>
      <c r="C13" s="16"/>
      <c r="D13" s="16"/>
      <c r="E13" s="16"/>
      <c r="F13" s="16"/>
      <c r="G13" s="16"/>
      <c r="H13" s="16"/>
      <c r="I13" s="16"/>
      <c r="J13" s="16"/>
      <c r="K13" s="16"/>
      <c r="L13" s="16"/>
      <c r="M13" s="16"/>
      <c r="N13" s="16"/>
      <c r="O13" s="7"/>
      <c r="P13" s="9"/>
      <c r="R13" s="82"/>
    </row>
    <row r="14" spans="1:45" ht="22.5" customHeight="1">
      <c r="A14" s="223" t="s">
        <v>125</v>
      </c>
      <c r="B14" s="224"/>
      <c r="C14" s="225"/>
      <c r="D14" s="20" t="s">
        <v>7</v>
      </c>
      <c r="E14" s="80">
        <f>SUM(E15:E16)</f>
        <v>10154</v>
      </c>
      <c r="F14" s="80">
        <f t="shared" ref="F14:N14" si="3">SUM(F15:F16)</f>
        <v>8155</v>
      </c>
      <c r="G14" s="80">
        <f t="shared" si="3"/>
        <v>8676</v>
      </c>
      <c r="H14" s="80">
        <f t="shared" si="3"/>
        <v>9154</v>
      </c>
      <c r="I14" s="80">
        <f t="shared" si="3"/>
        <v>9924</v>
      </c>
      <c r="J14" s="80">
        <f t="shared" si="3"/>
        <v>11066</v>
      </c>
      <c r="K14" s="80">
        <f t="shared" si="3"/>
        <v>11480</v>
      </c>
      <c r="L14" s="80">
        <f t="shared" si="3"/>
        <v>9367</v>
      </c>
      <c r="M14" s="80">
        <f t="shared" si="3"/>
        <v>5072</v>
      </c>
      <c r="N14" s="80">
        <f t="shared" si="3"/>
        <v>10298</v>
      </c>
      <c r="O14" s="7"/>
      <c r="P14" s="31"/>
      <c r="R14" s="83"/>
      <c r="AS14" s="3"/>
    </row>
    <row r="15" spans="1:45" ht="16.5" customHeight="1">
      <c r="A15" s="218" t="s">
        <v>109</v>
      </c>
      <c r="B15" s="219"/>
      <c r="C15" s="220"/>
      <c r="D15" s="86" t="s">
        <v>7</v>
      </c>
      <c r="E15" s="168">
        <v>10154</v>
      </c>
      <c r="F15" s="58">
        <v>8155</v>
      </c>
      <c r="G15" s="58">
        <v>8676</v>
      </c>
      <c r="H15" s="58">
        <v>9154</v>
      </c>
      <c r="I15" s="58">
        <v>9924</v>
      </c>
      <c r="J15" s="58">
        <v>11066</v>
      </c>
      <c r="K15" s="58">
        <v>11480</v>
      </c>
      <c r="L15" s="58">
        <v>9367</v>
      </c>
      <c r="M15" s="58">
        <v>5072</v>
      </c>
      <c r="N15" s="58">
        <v>10298</v>
      </c>
      <c r="O15" s="16"/>
      <c r="P15" s="9"/>
      <c r="R15" s="84"/>
    </row>
    <row r="16" spans="1:45" ht="16.5" customHeight="1">
      <c r="A16" s="218" t="s">
        <v>110</v>
      </c>
      <c r="B16" s="219"/>
      <c r="C16" s="220"/>
      <c r="D16" s="87" t="s">
        <v>7</v>
      </c>
      <c r="E16" s="169" t="s">
        <v>119</v>
      </c>
      <c r="F16" s="57" t="s">
        <v>119</v>
      </c>
      <c r="G16" s="57" t="s">
        <v>119</v>
      </c>
      <c r="H16" s="57" t="s">
        <v>119</v>
      </c>
      <c r="I16" s="57" t="s">
        <v>119</v>
      </c>
      <c r="J16" s="57" t="s">
        <v>119</v>
      </c>
      <c r="K16" s="57" t="s">
        <v>119</v>
      </c>
      <c r="L16" s="57" t="s">
        <v>119</v>
      </c>
      <c r="M16" s="57" t="s">
        <v>119</v>
      </c>
      <c r="N16" s="57" t="s">
        <v>119</v>
      </c>
      <c r="O16" s="16"/>
      <c r="P16" s="31"/>
      <c r="R16" s="84"/>
      <c r="AS16" s="3"/>
    </row>
    <row r="17" spans="1:18" ht="3.95" customHeight="1">
      <c r="A17" s="16"/>
      <c r="B17" s="16"/>
      <c r="C17" s="16"/>
      <c r="D17" s="16"/>
      <c r="E17" s="16"/>
      <c r="F17" s="16"/>
      <c r="G17" s="16"/>
      <c r="H17" s="16"/>
      <c r="I17" s="16"/>
      <c r="J17" s="16"/>
      <c r="K17" s="16"/>
      <c r="L17" s="16"/>
      <c r="M17" s="16"/>
      <c r="N17" s="16"/>
      <c r="O17" s="7"/>
      <c r="P17" s="9"/>
      <c r="R17" s="84"/>
    </row>
    <row r="18" spans="1:18" ht="16.5" customHeight="1">
      <c r="A18" s="223" t="s">
        <v>10</v>
      </c>
      <c r="B18" s="224"/>
      <c r="C18" s="225"/>
      <c r="D18" s="86" t="s">
        <v>7</v>
      </c>
      <c r="E18" s="168">
        <v>6617</v>
      </c>
      <c r="F18" s="58">
        <v>6354</v>
      </c>
      <c r="G18" s="58">
        <v>6306</v>
      </c>
      <c r="H18" s="58">
        <v>6179</v>
      </c>
      <c r="I18" s="58">
        <v>6393</v>
      </c>
      <c r="J18" s="58">
        <v>6978</v>
      </c>
      <c r="K18" s="58">
        <v>7328</v>
      </c>
      <c r="L18" s="58">
        <v>6870</v>
      </c>
      <c r="M18" s="58">
        <v>5897</v>
      </c>
      <c r="N18" s="58">
        <v>5463</v>
      </c>
      <c r="O18" s="7"/>
      <c r="P18" s="9"/>
      <c r="R18" s="84"/>
    </row>
    <row r="19" spans="1:18" ht="3.95" customHeight="1">
      <c r="A19" s="16"/>
      <c r="B19" s="16"/>
      <c r="C19" s="16"/>
      <c r="D19" s="16"/>
      <c r="E19" s="16"/>
      <c r="F19" s="16"/>
      <c r="G19" s="16"/>
      <c r="H19" s="16"/>
      <c r="I19" s="16"/>
      <c r="J19" s="16"/>
      <c r="K19" s="16"/>
      <c r="L19" s="16"/>
      <c r="M19" s="16"/>
      <c r="N19" s="16"/>
      <c r="O19" s="16"/>
      <c r="P19" s="9"/>
      <c r="R19" s="82"/>
    </row>
    <row r="20" spans="1:18" ht="16.5" customHeight="1">
      <c r="A20" s="17" t="s">
        <v>11</v>
      </c>
      <c r="B20" s="14"/>
      <c r="C20" s="14"/>
      <c r="D20" s="86" t="s">
        <v>7</v>
      </c>
      <c r="E20" s="149">
        <f t="shared" ref="E20:N20" si="4">SUM(E21:E27)</f>
        <v>53985</v>
      </c>
      <c r="F20" s="149">
        <f t="shared" si="4"/>
        <v>52709</v>
      </c>
      <c r="G20" s="149">
        <f t="shared" si="4"/>
        <v>53021</v>
      </c>
      <c r="H20" s="149">
        <f t="shared" si="4"/>
        <v>51004</v>
      </c>
      <c r="I20" s="149">
        <f t="shared" si="4"/>
        <v>52452</v>
      </c>
      <c r="J20" s="149">
        <f t="shared" si="4"/>
        <v>49677</v>
      </c>
      <c r="K20" s="149">
        <f t="shared" si="4"/>
        <v>53912</v>
      </c>
      <c r="L20" s="149">
        <f t="shared" si="4"/>
        <v>50815</v>
      </c>
      <c r="M20" s="149">
        <f t="shared" si="4"/>
        <v>54709</v>
      </c>
      <c r="N20" s="149">
        <f t="shared" si="4"/>
        <v>50370</v>
      </c>
      <c r="O20" s="21">
        <f>SUM(J20:N20)</f>
        <v>259483</v>
      </c>
      <c r="P20" s="9"/>
      <c r="R20" s="82"/>
    </row>
    <row r="21" spans="1:18" ht="16.5" customHeight="1">
      <c r="A21" s="214" t="s">
        <v>12</v>
      </c>
      <c r="B21" s="215"/>
      <c r="C21" s="216"/>
      <c r="D21" s="86" t="s">
        <v>7</v>
      </c>
      <c r="E21" s="168">
        <v>16567</v>
      </c>
      <c r="F21" s="58">
        <v>16592</v>
      </c>
      <c r="G21" s="58">
        <v>16820</v>
      </c>
      <c r="H21" s="58">
        <v>16594</v>
      </c>
      <c r="I21" s="58">
        <v>16997</v>
      </c>
      <c r="J21" s="58">
        <v>16770</v>
      </c>
      <c r="K21" s="58">
        <v>17201</v>
      </c>
      <c r="L21" s="58">
        <v>16754</v>
      </c>
      <c r="M21" s="58">
        <v>16151</v>
      </c>
      <c r="N21" s="58">
        <v>14914</v>
      </c>
      <c r="O21" s="16"/>
      <c r="P21" s="9"/>
      <c r="R21" s="84"/>
    </row>
    <row r="22" spans="1:18" ht="16.5" customHeight="1">
      <c r="A22" s="214" t="s">
        <v>13</v>
      </c>
      <c r="B22" s="215"/>
      <c r="C22" s="216"/>
      <c r="D22" s="86" t="s">
        <v>7</v>
      </c>
      <c r="E22" s="168">
        <v>3368</v>
      </c>
      <c r="F22" s="58">
        <v>3518</v>
      </c>
      <c r="G22" s="58">
        <v>3666</v>
      </c>
      <c r="H22" s="58">
        <v>3543</v>
      </c>
      <c r="I22" s="58">
        <v>3735</v>
      </c>
      <c r="J22" s="58">
        <v>3646</v>
      </c>
      <c r="K22" s="58">
        <v>4080</v>
      </c>
      <c r="L22" s="58">
        <v>3462</v>
      </c>
      <c r="M22" s="58">
        <v>3769</v>
      </c>
      <c r="N22" s="58">
        <v>3437</v>
      </c>
      <c r="O22" s="16"/>
      <c r="P22" s="9"/>
      <c r="R22" s="84"/>
    </row>
    <row r="23" spans="1:18" ht="30.75" customHeight="1">
      <c r="A23" s="214" t="s">
        <v>14</v>
      </c>
      <c r="B23" s="215"/>
      <c r="C23" s="216"/>
      <c r="D23" s="86" t="s">
        <v>7</v>
      </c>
      <c r="E23" s="168">
        <v>6955</v>
      </c>
      <c r="F23" s="58">
        <v>6179</v>
      </c>
      <c r="G23" s="58">
        <v>5924</v>
      </c>
      <c r="H23" s="58">
        <v>5290</v>
      </c>
      <c r="I23" s="58">
        <v>5498</v>
      </c>
      <c r="J23" s="58">
        <v>4367</v>
      </c>
      <c r="K23" s="58">
        <v>4777</v>
      </c>
      <c r="L23" s="58">
        <v>3887</v>
      </c>
      <c r="M23" s="58">
        <v>5013</v>
      </c>
      <c r="N23" s="58">
        <v>2822</v>
      </c>
      <c r="O23" s="16"/>
      <c r="P23" s="9"/>
      <c r="R23" s="84"/>
    </row>
    <row r="24" spans="1:18" ht="16.5" customHeight="1">
      <c r="A24" s="214" t="s">
        <v>15</v>
      </c>
      <c r="B24" s="215"/>
      <c r="C24" s="216"/>
      <c r="D24" s="86" t="s">
        <v>7</v>
      </c>
      <c r="E24" s="168">
        <v>4446</v>
      </c>
      <c r="F24" s="58">
        <v>4084</v>
      </c>
      <c r="G24" s="58">
        <v>3974</v>
      </c>
      <c r="H24" s="58">
        <v>3482</v>
      </c>
      <c r="I24" s="58">
        <v>3430</v>
      </c>
      <c r="J24" s="58">
        <v>3351</v>
      </c>
      <c r="K24" s="58">
        <v>3491</v>
      </c>
      <c r="L24" s="58">
        <v>2892</v>
      </c>
      <c r="M24" s="58">
        <v>3026</v>
      </c>
      <c r="N24" s="58">
        <v>5618</v>
      </c>
      <c r="O24" s="16"/>
      <c r="P24" s="9"/>
      <c r="R24" s="84"/>
    </row>
    <row r="25" spans="1:18" ht="16.5" customHeight="1">
      <c r="A25" s="214" t="s">
        <v>16</v>
      </c>
      <c r="B25" s="215"/>
      <c r="C25" s="216"/>
      <c r="D25" s="86" t="s">
        <v>7</v>
      </c>
      <c r="E25" s="168">
        <v>591</v>
      </c>
      <c r="F25" s="58">
        <v>602</v>
      </c>
      <c r="G25" s="58">
        <v>591</v>
      </c>
      <c r="H25" s="58">
        <v>652</v>
      </c>
      <c r="I25" s="58">
        <v>734</v>
      </c>
      <c r="J25" s="58">
        <v>803</v>
      </c>
      <c r="K25" s="58">
        <v>883</v>
      </c>
      <c r="L25" s="58">
        <v>852</v>
      </c>
      <c r="M25" s="58">
        <v>985</v>
      </c>
      <c r="N25" s="58">
        <v>1222</v>
      </c>
      <c r="O25" s="16"/>
      <c r="P25" s="9"/>
      <c r="R25" s="84"/>
    </row>
    <row r="26" spans="1:18" ht="16.5" customHeight="1">
      <c r="A26" s="214" t="s">
        <v>17</v>
      </c>
      <c r="B26" s="215"/>
      <c r="C26" s="216"/>
      <c r="D26" s="86" t="s">
        <v>7</v>
      </c>
      <c r="E26" s="168">
        <v>19459</v>
      </c>
      <c r="F26" s="58">
        <v>19467</v>
      </c>
      <c r="G26" s="58">
        <v>19456</v>
      </c>
      <c r="H26" s="58">
        <v>18813</v>
      </c>
      <c r="I26" s="58">
        <v>19037</v>
      </c>
      <c r="J26" s="58">
        <v>18187</v>
      </c>
      <c r="K26" s="58">
        <v>19717</v>
      </c>
      <c r="L26" s="58">
        <v>20548</v>
      </c>
      <c r="M26" s="58">
        <v>22725</v>
      </c>
      <c r="N26" s="58">
        <v>20418</v>
      </c>
      <c r="O26" s="16"/>
      <c r="P26" s="9"/>
      <c r="R26" s="84"/>
    </row>
    <row r="27" spans="1:18" ht="16.5" customHeight="1">
      <c r="A27" s="214" t="s">
        <v>18</v>
      </c>
      <c r="B27" s="215"/>
      <c r="C27" s="216"/>
      <c r="D27" s="86" t="s">
        <v>7</v>
      </c>
      <c r="E27" s="168">
        <v>2599</v>
      </c>
      <c r="F27" s="58">
        <v>2267</v>
      </c>
      <c r="G27" s="58">
        <v>2590</v>
      </c>
      <c r="H27" s="58">
        <v>2630</v>
      </c>
      <c r="I27" s="58">
        <v>3021</v>
      </c>
      <c r="J27" s="58">
        <v>2553</v>
      </c>
      <c r="K27" s="58">
        <v>3763</v>
      </c>
      <c r="L27" s="58">
        <v>2420</v>
      </c>
      <c r="M27" s="58">
        <v>3040</v>
      </c>
      <c r="N27" s="58">
        <v>1939</v>
      </c>
      <c r="O27" s="16"/>
      <c r="P27" s="9"/>
      <c r="R27" s="84"/>
    </row>
    <row r="28" spans="1:18" ht="3.95" customHeight="1">
      <c r="A28" s="18"/>
      <c r="B28" s="18"/>
      <c r="C28" s="18"/>
      <c r="D28" s="18"/>
      <c r="E28" s="18"/>
      <c r="F28" s="18"/>
      <c r="G28" s="18"/>
      <c r="H28" s="18"/>
      <c r="I28" s="18"/>
      <c r="J28" s="18"/>
      <c r="K28" s="18"/>
      <c r="L28" s="18"/>
      <c r="M28" s="18"/>
      <c r="N28" s="18"/>
      <c r="O28" s="22"/>
      <c r="P28" s="9"/>
      <c r="R28" s="84"/>
    </row>
    <row r="29" spans="1:18" ht="3.95" customHeight="1">
      <c r="A29" s="18"/>
      <c r="B29" s="18"/>
      <c r="C29" s="18"/>
      <c r="D29" s="18"/>
      <c r="E29" s="18"/>
      <c r="F29" s="18"/>
      <c r="G29" s="18"/>
      <c r="H29" s="18"/>
      <c r="I29" s="18"/>
      <c r="J29" s="18"/>
      <c r="K29" s="18"/>
      <c r="L29" s="18"/>
      <c r="M29" s="18"/>
      <c r="N29" s="18"/>
      <c r="O29" s="22"/>
      <c r="P29" s="9"/>
      <c r="R29" s="84"/>
    </row>
    <row r="30" spans="1:18" ht="16.5" customHeight="1">
      <c r="A30" s="211" t="s">
        <v>19</v>
      </c>
      <c r="B30" s="212"/>
      <c r="C30" s="213"/>
      <c r="D30" s="23" t="s">
        <v>7</v>
      </c>
      <c r="E30" s="170">
        <v>0</v>
      </c>
      <c r="F30" s="60">
        <v>0</v>
      </c>
      <c r="G30" s="60">
        <v>0</v>
      </c>
      <c r="H30" s="60">
        <v>0</v>
      </c>
      <c r="I30" s="60">
        <v>0</v>
      </c>
      <c r="J30" s="60">
        <v>0</v>
      </c>
      <c r="K30" s="60">
        <v>0</v>
      </c>
      <c r="L30" s="60">
        <v>0</v>
      </c>
      <c r="M30" s="60">
        <v>0</v>
      </c>
      <c r="N30" s="60">
        <v>0</v>
      </c>
      <c r="O30" s="16"/>
      <c r="P30" s="9"/>
      <c r="R30" s="84"/>
    </row>
    <row r="31" spans="1:18" ht="4.5" customHeight="1">
      <c r="A31" s="18"/>
      <c r="B31" s="18"/>
      <c r="C31" s="18"/>
      <c r="D31" s="18"/>
      <c r="E31" s="18"/>
      <c r="F31" s="18"/>
      <c r="G31" s="18"/>
      <c r="H31" s="18"/>
      <c r="I31" s="18"/>
      <c r="J31" s="18"/>
      <c r="K31" s="18"/>
      <c r="L31" s="18"/>
      <c r="M31" s="18"/>
      <c r="N31" s="18"/>
      <c r="O31" s="24"/>
      <c r="P31" s="24"/>
    </row>
    <row r="32" spans="1:18" ht="16.5" customHeight="1">
      <c r="A32" s="211" t="s">
        <v>20</v>
      </c>
      <c r="B32" s="212"/>
      <c r="C32" s="213"/>
      <c r="D32" s="16"/>
      <c r="E32" s="7"/>
      <c r="F32" s="7"/>
      <c r="G32" s="7"/>
      <c r="H32" s="7"/>
      <c r="I32" s="7"/>
      <c r="J32" s="7"/>
      <c r="K32" s="7"/>
      <c r="L32" s="7"/>
      <c r="M32" s="7"/>
      <c r="N32" s="7"/>
      <c r="O32" s="7"/>
      <c r="P32" s="9"/>
    </row>
    <row r="33" spans="1:46" s="25" customFormat="1" ht="16.5" customHeight="1">
      <c r="A33" s="212"/>
      <c r="B33" s="212"/>
      <c r="C33" s="213"/>
      <c r="D33" s="86" t="s">
        <v>7</v>
      </c>
      <c r="E33" s="168">
        <v>233</v>
      </c>
      <c r="F33" s="58">
        <v>274</v>
      </c>
      <c r="G33" s="58">
        <v>289</v>
      </c>
      <c r="H33" s="58">
        <v>247</v>
      </c>
      <c r="I33" s="58">
        <v>309</v>
      </c>
      <c r="J33" s="58">
        <v>313</v>
      </c>
      <c r="K33" s="58">
        <v>443</v>
      </c>
      <c r="L33" s="58">
        <v>300</v>
      </c>
      <c r="M33" s="58">
        <v>347</v>
      </c>
      <c r="N33" s="58">
        <v>319</v>
      </c>
      <c r="O33" s="26"/>
      <c r="P33" s="9"/>
      <c r="AS33" s="27"/>
      <c r="AT33" s="27"/>
    </row>
    <row r="34" spans="1:46" ht="12.75" customHeight="1">
      <c r="A34" s="16"/>
      <c r="B34" s="14"/>
      <c r="C34" s="16"/>
      <c r="D34" s="16"/>
      <c r="E34" s="19"/>
      <c r="F34" s="16"/>
      <c r="G34" s="16"/>
      <c r="H34" s="16"/>
      <c r="I34" s="16"/>
      <c r="J34" s="16"/>
      <c r="K34" s="16"/>
      <c r="L34" s="16"/>
      <c r="M34" s="16"/>
      <c r="N34" s="16"/>
      <c r="O34" s="16"/>
      <c r="P34" s="9"/>
    </row>
    <row r="35" spans="1:46" ht="226.5" customHeight="1">
      <c r="A35" s="206" t="s">
        <v>130</v>
      </c>
      <c r="B35" s="207"/>
      <c r="C35" s="207"/>
      <c r="D35" s="208"/>
      <c r="E35" s="209" t="s">
        <v>131</v>
      </c>
      <c r="F35" s="210"/>
      <c r="G35" s="210"/>
      <c r="H35" s="210"/>
      <c r="I35" s="210"/>
      <c r="J35" s="210"/>
      <c r="K35" s="210"/>
      <c r="L35" s="210"/>
      <c r="M35" s="210"/>
      <c r="N35" s="210"/>
      <c r="O35" s="210"/>
    </row>
    <row r="36" spans="1:46" ht="7.5" customHeight="1">
      <c r="A36" s="191"/>
      <c r="B36" s="191"/>
      <c r="C36" s="191"/>
      <c r="D36" s="191"/>
      <c r="E36" s="191"/>
      <c r="F36" s="191"/>
      <c r="G36" s="191"/>
      <c r="H36" s="191"/>
      <c r="I36" s="191"/>
      <c r="J36" s="191"/>
      <c r="K36" s="191"/>
      <c r="L36" s="191"/>
      <c r="M36" s="191"/>
      <c r="N36" s="191"/>
      <c r="O36" s="191"/>
    </row>
    <row r="37" spans="1:46" ht="80.25" customHeight="1">
      <c r="A37" s="206" t="s">
        <v>132</v>
      </c>
      <c r="B37" s="207"/>
      <c r="C37" s="207"/>
      <c r="D37" s="208"/>
      <c r="E37" s="204" t="s">
        <v>133</v>
      </c>
      <c r="F37" s="205"/>
      <c r="G37" s="205"/>
      <c r="H37" s="205"/>
      <c r="I37" s="205"/>
      <c r="J37" s="205"/>
      <c r="K37" s="205"/>
      <c r="L37" s="205"/>
      <c r="M37" s="205"/>
      <c r="N37" s="205"/>
      <c r="O37" s="205"/>
    </row>
    <row r="38" spans="1:46" ht="7.5" customHeight="1">
      <c r="A38" s="193"/>
      <c r="B38" s="194"/>
      <c r="C38" s="194"/>
      <c r="D38" s="194"/>
      <c r="E38" s="194"/>
      <c r="F38" s="194"/>
      <c r="G38" s="194"/>
      <c r="H38" s="194"/>
      <c r="I38" s="194"/>
      <c r="J38" s="194"/>
      <c r="K38" s="194"/>
      <c r="L38" s="194"/>
      <c r="M38" s="194"/>
      <c r="N38" s="194"/>
      <c r="O38" s="192"/>
    </row>
    <row r="39" spans="1:46" ht="45" customHeight="1">
      <c r="A39" s="201" t="s">
        <v>134</v>
      </c>
      <c r="B39" s="202"/>
      <c r="C39" s="202"/>
      <c r="D39" s="203"/>
      <c r="E39" s="204"/>
      <c r="F39" s="205"/>
      <c r="G39" s="205"/>
      <c r="H39" s="205"/>
      <c r="I39" s="205"/>
      <c r="J39" s="205"/>
      <c r="K39" s="205"/>
      <c r="L39" s="205"/>
      <c r="M39" s="205"/>
      <c r="N39" s="205"/>
      <c r="O39" s="205"/>
    </row>
    <row r="40" spans="1:46" ht="9" customHeight="1">
      <c r="A40" s="191"/>
      <c r="B40" s="191"/>
      <c r="C40" s="191"/>
      <c r="D40" s="191"/>
      <c r="E40" s="191"/>
      <c r="F40" s="191"/>
      <c r="G40" s="191"/>
      <c r="H40" s="191"/>
      <c r="I40" s="191"/>
      <c r="J40" s="191"/>
      <c r="K40" s="191"/>
      <c r="L40" s="191"/>
      <c r="M40" s="191"/>
      <c r="N40" s="191"/>
      <c r="O40" s="191"/>
    </row>
    <row r="41" spans="1:46" ht="36" customHeight="1">
      <c r="A41" s="206" t="s">
        <v>135</v>
      </c>
      <c r="B41" s="207"/>
      <c r="C41" s="207"/>
      <c r="D41" s="208"/>
      <c r="E41" s="204"/>
      <c r="F41" s="205"/>
      <c r="G41" s="205"/>
      <c r="H41" s="205"/>
      <c r="I41" s="205"/>
      <c r="J41" s="205"/>
      <c r="K41" s="205"/>
      <c r="L41" s="205"/>
      <c r="M41" s="205"/>
      <c r="N41" s="205"/>
      <c r="O41" s="205"/>
    </row>
    <row r="42" spans="1:46" ht="16.5" customHeight="1">
      <c r="A42" s="191"/>
      <c r="B42" s="191"/>
      <c r="C42" s="191"/>
      <c r="D42" s="191"/>
      <c r="E42" s="191"/>
      <c r="F42" s="191"/>
      <c r="G42" s="191"/>
      <c r="H42" s="191"/>
      <c r="I42" s="191"/>
      <c r="J42" s="191"/>
      <c r="K42" s="191"/>
      <c r="L42" s="191"/>
      <c r="M42" s="191"/>
      <c r="N42" s="191"/>
      <c r="O42" s="191"/>
    </row>
  </sheetData>
  <sheetProtection selectLockedCells="1"/>
  <protectedRanges>
    <protectedRange sqref="F30:N30 F7:N7 E20:N20 F18:N18 E9:N9 E14:N14 F21:N27 F11:N12 F15:N15" name="Range1"/>
    <protectedRange sqref="F33:N33" name="Range1_1"/>
    <protectedRange sqref="Q16 F16:N16" name="Range1_5"/>
    <protectedRange sqref="E11:E12" name="Range1_9"/>
    <protectedRange sqref="E7" name="Range1_10"/>
    <protectedRange sqref="E15" name="Range1_11"/>
    <protectedRange sqref="E16" name="Range1_5_1"/>
    <protectedRange sqref="E18" name="Range1_12"/>
    <protectedRange sqref="E21:E27" name="Range1_13"/>
    <protectedRange sqref="E30" name="Range1_14"/>
    <protectedRange sqref="E33" name="Range1_1_1"/>
  </protectedRanges>
  <mergeCells count="25">
    <mergeCell ref="J1:N1"/>
    <mergeCell ref="A16:C16"/>
    <mergeCell ref="A12:C12"/>
    <mergeCell ref="A27:C27"/>
    <mergeCell ref="A30:C30"/>
    <mergeCell ref="A6:A7"/>
    <mergeCell ref="A11:C11"/>
    <mergeCell ref="A15:C15"/>
    <mergeCell ref="A18:C18"/>
    <mergeCell ref="A14:C14"/>
    <mergeCell ref="A32:C33"/>
    <mergeCell ref="A21:C21"/>
    <mergeCell ref="A22:C22"/>
    <mergeCell ref="A23:C23"/>
    <mergeCell ref="A24:C24"/>
    <mergeCell ref="A25:C25"/>
    <mergeCell ref="A26:C26"/>
    <mergeCell ref="A39:D39"/>
    <mergeCell ref="E39:O39"/>
    <mergeCell ref="A41:D41"/>
    <mergeCell ref="E41:O41"/>
    <mergeCell ref="A35:D35"/>
    <mergeCell ref="E35:O35"/>
    <mergeCell ref="A37:D37"/>
    <mergeCell ref="E37:O37"/>
  </mergeCells>
  <dataValidations count="1">
    <dataValidation type="custom" allowBlank="1" showInputMessage="1" showErrorMessage="1" errorTitle="Invalid data entry" error="Data must be either:_x000a_1. a number;_x000a_2. &quot;na&quot; (without the quotation marks) if not available; or_x000a_3. &quot;..&quot; (without the quotation marks) if not applicable." sqref="E30:N30 E20:N27 E11:N12 E18:N18 E7:N7 E14:N16 E9:N9 E33:N33" xr:uid="{00000000-0002-0000-0300-000000000000}">
      <formula1>OR(E7="na",E7="..",ISNUMBER(E7))</formula1>
    </dataValidation>
  </dataValidations>
  <pageMargins left="0.70866141732283472" right="0.70866141732283472" top="0.74803149606299213" bottom="0.74803149606299213" header="0.31496062992125984" footer="0.31496062992125984"/>
  <pageSetup paperSize="9" fitToHeight="0" orientation="landscape" blackAndWhite="1" cellComments="asDisplayed" r:id="rId1"/>
  <headerFooter alignWithMargins="0">
    <oddFooter>&amp;Lprinted: &amp;D &amp;T&amp;C&amp;F&amp;Rpage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0" tint="-0.14999847407452621"/>
    <pageSetUpPr fitToPage="1"/>
  </sheetPr>
  <dimension ref="A1:AO16"/>
  <sheetViews>
    <sheetView showGridLines="0" view="pageBreakPreview" zoomScale="115" zoomScaleNormal="130" zoomScaleSheetLayoutView="115" workbookViewId="0">
      <selection activeCell="A21" sqref="A21"/>
    </sheetView>
  </sheetViews>
  <sheetFormatPr defaultColWidth="8.85546875" defaultRowHeight="12.75"/>
  <cols>
    <col min="1" max="1" width="43.28515625" style="131" customWidth="1"/>
    <col min="2" max="2" width="0.85546875" style="131" customWidth="1"/>
    <col min="3" max="3" width="1.28515625" style="131" customWidth="1"/>
    <col min="4" max="4" width="3.5703125" style="131" customWidth="1"/>
    <col min="5" max="14" width="7.7109375" style="131" customWidth="1"/>
    <col min="15" max="16384" width="8.85546875" style="131"/>
  </cols>
  <sheetData>
    <row r="1" spans="1:41" s="133" customFormat="1" ht="49.9" customHeight="1">
      <c r="A1" s="147" t="s">
        <v>116</v>
      </c>
      <c r="B1" s="145"/>
      <c r="C1" s="145"/>
      <c r="D1" s="145"/>
      <c r="E1" s="152"/>
      <c r="F1" s="152"/>
      <c r="G1" s="152"/>
      <c r="H1" s="152"/>
      <c r="I1" s="152"/>
      <c r="J1" s="226" t="s">
        <v>123</v>
      </c>
      <c r="K1" s="226"/>
      <c r="L1" s="226"/>
      <c r="M1" s="226"/>
      <c r="N1" s="227"/>
    </row>
    <row r="2" spans="1:41" ht="2.4500000000000002" customHeight="1">
      <c r="A2" s="134"/>
      <c r="B2" s="134"/>
      <c r="C2" s="134"/>
      <c r="D2" s="134"/>
      <c r="E2" s="153"/>
      <c r="F2" s="153"/>
      <c r="G2" s="153"/>
      <c r="H2" s="153"/>
      <c r="I2" s="153"/>
      <c r="J2" s="153"/>
      <c r="K2" s="153"/>
      <c r="L2" s="153"/>
      <c r="M2" s="153"/>
      <c r="N2" s="161"/>
    </row>
    <row r="3" spans="1:41">
      <c r="A3" s="146" t="s">
        <v>126</v>
      </c>
      <c r="B3" s="134"/>
      <c r="C3" s="134"/>
      <c r="D3" s="134"/>
      <c r="E3" s="153"/>
      <c r="F3" s="153"/>
      <c r="G3" s="153"/>
      <c r="H3" s="153"/>
      <c r="I3" s="153"/>
      <c r="J3" s="153"/>
      <c r="K3" s="153"/>
      <c r="L3" s="153"/>
      <c r="M3" s="153"/>
      <c r="N3" s="161"/>
    </row>
    <row r="4" spans="1:41" ht="11.45" hidden="1" customHeight="1">
      <c r="A4" s="135"/>
      <c r="B4" s="135"/>
      <c r="C4" s="135"/>
      <c r="D4" s="139"/>
      <c r="E4" s="154">
        <v>0</v>
      </c>
      <c r="F4" s="154">
        <v>-1</v>
      </c>
      <c r="G4" s="154">
        <v>-2</v>
      </c>
      <c r="H4" s="154">
        <v>-3</v>
      </c>
      <c r="I4" s="154">
        <v>-4</v>
      </c>
      <c r="J4" s="154">
        <v>-5</v>
      </c>
      <c r="K4" s="154">
        <v>-6</v>
      </c>
      <c r="L4" s="154">
        <v>-7</v>
      </c>
      <c r="M4" s="154">
        <v>-8</v>
      </c>
      <c r="N4" s="150">
        <v>-9</v>
      </c>
    </row>
    <row r="5" spans="1:41" ht="16.5" customHeight="1">
      <c r="A5" s="135"/>
      <c r="B5" s="135"/>
      <c r="C5" s="137"/>
      <c r="D5" s="140" t="s">
        <v>5</v>
      </c>
      <c r="E5" s="155" t="s">
        <v>118</v>
      </c>
      <c r="F5" s="156" t="s">
        <v>114</v>
      </c>
      <c r="G5" s="156" t="s">
        <v>90</v>
      </c>
      <c r="H5" s="156" t="s">
        <v>89</v>
      </c>
      <c r="I5" s="156" t="s">
        <v>88</v>
      </c>
      <c r="J5" s="156" t="s">
        <v>86</v>
      </c>
      <c r="K5" s="156" t="s">
        <v>81</v>
      </c>
      <c r="L5" s="156" t="s">
        <v>56</v>
      </c>
      <c r="M5" s="156" t="s">
        <v>59</v>
      </c>
      <c r="N5" s="141" t="s">
        <v>62</v>
      </c>
    </row>
    <row r="6" spans="1:41" ht="2.4500000000000002" customHeight="1">
      <c r="A6" s="135"/>
      <c r="B6" s="135"/>
      <c r="C6" s="135"/>
      <c r="D6" s="139"/>
      <c r="E6" s="157"/>
      <c r="F6" s="157"/>
      <c r="G6" s="157"/>
      <c r="H6" s="157"/>
      <c r="I6" s="157"/>
      <c r="J6" s="157"/>
      <c r="K6" s="157"/>
      <c r="L6" s="157"/>
      <c r="M6" s="157"/>
      <c r="N6" s="142"/>
    </row>
    <row r="7" spans="1:41" ht="3" customHeight="1">
      <c r="A7" s="135"/>
      <c r="B7" s="135"/>
      <c r="C7" s="135"/>
      <c r="D7" s="135"/>
      <c r="E7" s="158"/>
      <c r="F7" s="158"/>
      <c r="G7" s="158"/>
      <c r="H7" s="158"/>
      <c r="I7" s="158"/>
      <c r="J7" s="158"/>
      <c r="K7" s="158"/>
      <c r="L7" s="158"/>
      <c r="M7" s="158"/>
      <c r="N7" s="143"/>
    </row>
    <row r="8" spans="1:41" ht="2.4500000000000002" customHeight="1">
      <c r="A8" s="136"/>
      <c r="B8" s="135"/>
      <c r="C8" s="135"/>
      <c r="D8" s="135"/>
      <c r="E8" s="158"/>
      <c r="F8" s="158"/>
      <c r="G8" s="158"/>
      <c r="H8" s="158"/>
      <c r="I8" s="158"/>
      <c r="J8" s="158"/>
      <c r="K8" s="158"/>
      <c r="L8" s="158"/>
      <c r="M8" s="158"/>
      <c r="N8" s="143"/>
    </row>
    <row r="9" spans="1:41" s="132" customFormat="1" ht="22.5">
      <c r="A9" s="164" t="s">
        <v>115</v>
      </c>
      <c r="B9" s="138"/>
      <c r="C9" s="138"/>
      <c r="D9" s="138"/>
      <c r="E9" s="186">
        <v>97.4</v>
      </c>
      <c r="F9" s="151">
        <v>97.1</v>
      </c>
      <c r="G9" s="151">
        <v>97.9</v>
      </c>
      <c r="H9" s="151">
        <v>96.5</v>
      </c>
      <c r="I9" s="151">
        <v>94.9</v>
      </c>
      <c r="J9" s="151">
        <v>96.6</v>
      </c>
      <c r="K9" s="151">
        <v>95.5</v>
      </c>
      <c r="L9" s="151">
        <v>94.7</v>
      </c>
      <c r="M9" s="151">
        <v>95</v>
      </c>
      <c r="N9" s="162">
        <v>96.4</v>
      </c>
    </row>
    <row r="10" spans="1:41" ht="3" customHeight="1">
      <c r="A10" s="136"/>
      <c r="B10" s="135"/>
      <c r="C10" s="135"/>
      <c r="D10" s="135"/>
      <c r="E10" s="187"/>
      <c r="F10" s="159"/>
      <c r="G10" s="159"/>
      <c r="H10" s="159"/>
      <c r="I10" s="159"/>
      <c r="J10" s="159"/>
      <c r="K10" s="159"/>
      <c r="L10" s="159"/>
      <c r="M10" s="159"/>
      <c r="N10" s="144"/>
    </row>
    <row r="11" spans="1:41" s="132" customFormat="1" ht="31.9" customHeight="1">
      <c r="A11" s="164" t="s">
        <v>87</v>
      </c>
      <c r="B11" s="138"/>
      <c r="C11" s="138"/>
      <c r="D11" s="138"/>
      <c r="E11" s="186">
        <v>83.6</v>
      </c>
      <c r="F11" s="151">
        <v>79.900000000000006</v>
      </c>
      <c r="G11" s="151">
        <v>84.6</v>
      </c>
      <c r="H11" s="151">
        <v>87.3</v>
      </c>
      <c r="I11" s="151">
        <v>85.9</v>
      </c>
      <c r="J11" s="151">
        <v>88.1</v>
      </c>
      <c r="K11" s="151">
        <v>87</v>
      </c>
      <c r="L11" s="151">
        <v>87</v>
      </c>
      <c r="M11" s="151">
        <v>86.6</v>
      </c>
      <c r="N11" s="162">
        <v>89.2</v>
      </c>
    </row>
    <row r="12" spans="1:41" ht="15.75" customHeight="1">
      <c r="A12" s="136"/>
      <c r="B12" s="135"/>
      <c r="C12" s="135"/>
      <c r="D12" s="135"/>
      <c r="E12" s="158"/>
      <c r="F12" s="158"/>
      <c r="G12" s="158"/>
      <c r="H12" s="158"/>
      <c r="I12" s="158"/>
      <c r="J12" s="158"/>
      <c r="K12" s="158"/>
      <c r="L12" s="158"/>
      <c r="M12" s="158"/>
      <c r="N12" s="143"/>
    </row>
    <row r="13" spans="1:41" ht="2.4500000000000002" customHeight="1">
      <c r="E13" s="160"/>
      <c r="F13" s="160"/>
      <c r="G13" s="160"/>
      <c r="H13" s="160"/>
      <c r="I13" s="160"/>
      <c r="J13" s="160"/>
      <c r="K13" s="160"/>
      <c r="L13" s="160"/>
      <c r="M13" s="160"/>
      <c r="N13" s="163"/>
    </row>
    <row r="14" spans="1:41" s="199" customFormat="1" ht="14.25" customHeight="1">
      <c r="A14" s="192" t="s">
        <v>149</v>
      </c>
      <c r="B14" s="192"/>
      <c r="C14" s="191"/>
      <c r="D14" s="192"/>
      <c r="E14" s="192"/>
      <c r="F14" s="192"/>
      <c r="G14" s="192"/>
      <c r="H14" s="192"/>
      <c r="I14" s="192"/>
      <c r="J14" s="192"/>
      <c r="K14" s="192"/>
      <c r="L14" s="192"/>
      <c r="M14" s="192"/>
      <c r="N14" s="192"/>
      <c r="O14" s="192"/>
      <c r="P14" s="196"/>
      <c r="Q14" s="197"/>
      <c r="R14" s="197"/>
      <c r="S14" s="197"/>
      <c r="T14" s="197"/>
      <c r="U14" s="197"/>
      <c r="V14" s="197"/>
      <c r="W14" s="197"/>
      <c r="X14" s="197"/>
      <c r="Y14" s="197"/>
      <c r="Z14" s="197"/>
      <c r="AA14" s="198"/>
      <c r="AB14" s="198"/>
      <c r="AC14" s="198"/>
      <c r="AD14" s="198"/>
      <c r="AE14" s="198"/>
      <c r="AF14" s="198"/>
      <c r="AG14" s="198"/>
      <c r="AH14" s="198"/>
      <c r="AI14" s="198"/>
      <c r="AJ14" s="198"/>
      <c r="AK14" s="198"/>
      <c r="AL14" s="198"/>
      <c r="AM14" s="198"/>
      <c r="AN14" s="198"/>
      <c r="AO14" s="198"/>
    </row>
    <row r="15" spans="1:41" ht="132" customHeight="1" thickBot="1">
      <c r="A15" s="228" t="s">
        <v>136</v>
      </c>
      <c r="B15" s="228"/>
      <c r="C15" s="228"/>
      <c r="D15" s="228"/>
      <c r="E15" s="228"/>
      <c r="F15" s="228"/>
      <c r="G15" s="228"/>
      <c r="H15" s="228"/>
      <c r="I15" s="228"/>
      <c r="J15" s="228"/>
      <c r="K15" s="228"/>
      <c r="L15" s="228"/>
      <c r="M15" s="228"/>
      <c r="N15" s="229"/>
    </row>
    <row r="16" spans="1:41" ht="13.5" thickTop="1"/>
  </sheetData>
  <mergeCells count="2">
    <mergeCell ref="J1:N1"/>
    <mergeCell ref="A15:N15"/>
  </mergeCells>
  <pageMargins left="0.70866141732283472" right="0.70866141732283472" top="0.74803149606299213" bottom="0.74803149606299213" header="0.31496062992125984" footer="0.31496062992125984"/>
  <pageSetup paperSize="9" fitToHeight="0"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0" tint="-0.14999847407452621"/>
    <pageSetUpPr fitToPage="1"/>
  </sheetPr>
  <dimension ref="A1:AP76"/>
  <sheetViews>
    <sheetView showGridLines="0" view="pageBreakPreview" zoomScale="115" zoomScaleNormal="115" zoomScaleSheetLayoutView="115" workbookViewId="0">
      <selection activeCell="E57" sqref="E57:O57"/>
    </sheetView>
  </sheetViews>
  <sheetFormatPr defaultColWidth="9.140625" defaultRowHeight="16.5" customHeight="1"/>
  <cols>
    <col min="1" max="1" width="32.7109375" style="27" customWidth="1"/>
    <col min="2" max="2" width="0" style="27" hidden="1" customWidth="1"/>
    <col min="3" max="3" width="0.85546875" style="27" hidden="1" customWidth="1"/>
    <col min="4" max="4" width="4.28515625" style="27" bestFit="1" customWidth="1"/>
    <col min="5" max="5" width="8.42578125" style="27" customWidth="1"/>
    <col min="6" max="14" width="6.7109375" style="27" customWidth="1"/>
    <col min="15" max="15" width="7.5703125" style="27" customWidth="1"/>
    <col min="16" max="16" width="0.42578125" style="25" customWidth="1"/>
    <col min="17" max="17" width="55.28515625" style="25" customWidth="1"/>
    <col min="18" max="18" width="17.28515625" style="25" customWidth="1"/>
    <col min="19" max="34" width="9.140625" style="25"/>
    <col min="35" max="16384" width="9.140625" style="30"/>
  </cols>
  <sheetData>
    <row r="1" spans="1:42" ht="42.75" customHeight="1">
      <c r="A1" s="78" t="s">
        <v>2</v>
      </c>
      <c r="B1" s="78"/>
      <c r="C1" s="79"/>
      <c r="D1" s="79"/>
      <c r="E1" s="79"/>
      <c r="F1" s="79"/>
      <c r="G1" s="79"/>
      <c r="H1" s="79"/>
      <c r="I1" s="79"/>
      <c r="J1" s="79"/>
      <c r="K1" s="230" t="s">
        <v>122</v>
      </c>
      <c r="L1" s="230"/>
      <c r="M1" s="230"/>
      <c r="N1" s="230"/>
      <c r="O1" s="28"/>
      <c r="P1" s="36"/>
    </row>
    <row r="2" spans="1:42" ht="4.5" customHeight="1">
      <c r="A2" s="28"/>
      <c r="B2" s="28"/>
      <c r="C2" s="28"/>
      <c r="D2" s="28"/>
      <c r="E2" s="28"/>
      <c r="F2" s="28"/>
      <c r="G2" s="28"/>
      <c r="H2" s="28"/>
      <c r="I2" s="28"/>
      <c r="J2" s="28"/>
      <c r="K2" s="28"/>
      <c r="L2" s="28"/>
      <c r="M2" s="28"/>
      <c r="N2" s="28"/>
      <c r="O2" s="28"/>
      <c r="P2" s="36"/>
    </row>
    <row r="3" spans="1:42" s="4" customFormat="1" ht="16.5" customHeight="1">
      <c r="A3" s="188" t="s">
        <v>127</v>
      </c>
      <c r="B3" s="6"/>
      <c r="C3" s="5"/>
      <c r="F3" s="5"/>
      <c r="H3" s="5"/>
      <c r="I3" s="5"/>
      <c r="J3" s="5"/>
      <c r="K3" s="5"/>
      <c r="L3" s="5"/>
      <c r="M3" s="5"/>
      <c r="N3" s="5"/>
      <c r="O3" s="5"/>
      <c r="P3" s="3"/>
      <c r="Q3" s="3"/>
      <c r="R3" s="3"/>
      <c r="S3" s="3"/>
      <c r="T3" s="3"/>
      <c r="U3" s="3"/>
      <c r="V3" s="3"/>
      <c r="W3" s="3"/>
      <c r="X3" s="3"/>
      <c r="Y3" s="3"/>
      <c r="Z3" s="3"/>
      <c r="AA3" s="3"/>
      <c r="AB3" s="3"/>
      <c r="AC3" s="3"/>
      <c r="AD3" s="3"/>
      <c r="AE3" s="3"/>
      <c r="AF3" s="3"/>
      <c r="AG3" s="3"/>
      <c r="AH3" s="3"/>
      <c r="AI3" s="3"/>
      <c r="AJ3" s="3"/>
      <c r="AK3" s="3"/>
      <c r="AL3" s="3"/>
      <c r="AM3" s="3"/>
      <c r="AN3" s="3"/>
      <c r="AO3" s="3"/>
      <c r="AP3" s="3"/>
    </row>
    <row r="4" spans="1:42" s="4" customFormat="1" ht="16.5" hidden="1" customHeight="1">
      <c r="A4" s="7"/>
      <c r="B4" s="7"/>
      <c r="C4" s="7"/>
      <c r="D4" s="7"/>
      <c r="E4" s="8">
        <v>0</v>
      </c>
      <c r="F4" s="8">
        <v>-1</v>
      </c>
      <c r="G4" s="8">
        <v>-2</v>
      </c>
      <c r="H4" s="8">
        <v>-3</v>
      </c>
      <c r="I4" s="8">
        <v>-4</v>
      </c>
      <c r="J4" s="8">
        <v>-5</v>
      </c>
      <c r="K4" s="8">
        <v>-6</v>
      </c>
      <c r="L4" s="8">
        <v>-7</v>
      </c>
      <c r="M4" s="8">
        <v>-8</v>
      </c>
      <c r="N4" s="8">
        <v>-9</v>
      </c>
      <c r="O4" s="7"/>
      <c r="P4" s="31"/>
      <c r="Q4" s="3"/>
      <c r="R4" s="3"/>
      <c r="S4" s="3"/>
      <c r="T4" s="3"/>
      <c r="U4" s="3"/>
      <c r="V4" s="3"/>
      <c r="W4" s="3"/>
      <c r="X4" s="3"/>
      <c r="Y4" s="3"/>
      <c r="Z4" s="3"/>
      <c r="AA4" s="3"/>
      <c r="AB4" s="3"/>
      <c r="AC4" s="3"/>
      <c r="AD4" s="3"/>
      <c r="AE4" s="3"/>
      <c r="AF4" s="3"/>
      <c r="AG4" s="3"/>
      <c r="AH4" s="3"/>
      <c r="AI4" s="3"/>
      <c r="AJ4" s="3"/>
      <c r="AK4" s="3"/>
      <c r="AL4" s="3"/>
      <c r="AM4" s="3"/>
      <c r="AN4" s="3"/>
      <c r="AO4" s="3"/>
      <c r="AP4" s="3"/>
    </row>
    <row r="5" spans="1:42" s="4" customFormat="1" ht="16.5" customHeight="1">
      <c r="A5" s="35"/>
      <c r="B5" s="7" t="s">
        <v>4</v>
      </c>
      <c r="C5" s="7"/>
      <c r="D5" s="11" t="s">
        <v>5</v>
      </c>
      <c r="E5" s="85" t="str">
        <f ca="1">IF($B$5="F",INDIRECT("YearM"&amp;ABS(E4)),INDIRECT("CYearM"&amp;ABS(E4)))</f>
        <v>2018-19</v>
      </c>
      <c r="F5" s="12" t="str">
        <f ca="1">IF($B$5="F",INDIRECT("YearM"&amp;ABS(F4)),INDIRECT("CYearM"&amp;ABS(F4)))</f>
        <v>2017-18</v>
      </c>
      <c r="G5" s="12" t="str">
        <f t="shared" ref="G5:N5" ca="1" si="0">IF($B$5="F",INDIRECT("YearM"&amp;ABS(G4)),INDIRECT("CYearM"&amp;ABS(G4)))</f>
        <v>2016-17</v>
      </c>
      <c r="H5" s="12" t="str">
        <f t="shared" ca="1" si="0"/>
        <v>2015-16</v>
      </c>
      <c r="I5" s="12" t="str">
        <f t="shared" ca="1" si="0"/>
        <v>2014-15</v>
      </c>
      <c r="J5" s="12" t="str">
        <f t="shared" ca="1" si="0"/>
        <v>2013-14</v>
      </c>
      <c r="K5" s="12" t="str">
        <f t="shared" ca="1" si="0"/>
        <v>2012-13</v>
      </c>
      <c r="L5" s="12" t="str">
        <f t="shared" ca="1" si="0"/>
        <v>2011-12</v>
      </c>
      <c r="M5" s="12" t="str">
        <f t="shared" ca="1" si="0"/>
        <v>2010-11</v>
      </c>
      <c r="N5" s="12" t="str">
        <f t="shared" ca="1" si="0"/>
        <v>2009-10</v>
      </c>
      <c r="O5" s="13"/>
      <c r="P5" s="31"/>
      <c r="Q5" s="3"/>
      <c r="R5" s="3"/>
      <c r="S5" s="3"/>
      <c r="T5" s="3"/>
      <c r="U5" s="3"/>
      <c r="V5" s="3"/>
      <c r="W5" s="3"/>
      <c r="X5" s="3"/>
      <c r="Y5" s="3"/>
      <c r="Z5" s="3"/>
      <c r="AA5" s="3"/>
      <c r="AB5" s="3"/>
      <c r="AC5" s="3"/>
      <c r="AD5" s="3"/>
      <c r="AE5" s="3"/>
      <c r="AF5" s="3"/>
      <c r="AG5" s="3"/>
      <c r="AH5" s="3"/>
      <c r="AI5" s="3"/>
      <c r="AJ5" s="3"/>
      <c r="AK5" s="3"/>
      <c r="AL5" s="3"/>
      <c r="AM5" s="3"/>
      <c r="AN5" s="3"/>
      <c r="AO5" s="3"/>
      <c r="AP5" s="3"/>
    </row>
    <row r="6" spans="1:42" ht="4.5" customHeight="1">
      <c r="A6" s="26"/>
      <c r="B6" s="26"/>
      <c r="C6" s="26"/>
      <c r="D6" s="26"/>
      <c r="E6" s="26"/>
      <c r="F6" s="26"/>
      <c r="G6" s="26"/>
      <c r="H6" s="26"/>
      <c r="I6" s="26"/>
      <c r="J6" s="26"/>
      <c r="K6" s="26"/>
      <c r="L6" s="26"/>
      <c r="M6" s="26"/>
      <c r="N6" s="26"/>
      <c r="O6" s="26"/>
      <c r="P6" s="31"/>
    </row>
    <row r="7" spans="1:42" ht="4.5" customHeight="1">
      <c r="A7" s="26"/>
      <c r="B7" s="26"/>
      <c r="C7" s="26"/>
      <c r="D7" s="26"/>
      <c r="E7" s="26"/>
      <c r="F7" s="26"/>
      <c r="G7" s="26"/>
      <c r="H7" s="26"/>
      <c r="I7" s="26"/>
      <c r="J7" s="26"/>
      <c r="K7" s="26"/>
      <c r="L7" s="26"/>
      <c r="M7" s="26"/>
      <c r="N7" s="26"/>
      <c r="O7" s="26"/>
      <c r="P7" s="31"/>
    </row>
    <row r="8" spans="1:42" ht="16.5" customHeight="1">
      <c r="A8" s="37" t="s">
        <v>85</v>
      </c>
      <c r="B8" s="34"/>
      <c r="C8" s="34"/>
      <c r="D8" s="26"/>
      <c r="E8" s="26"/>
      <c r="F8" s="26"/>
      <c r="G8" s="26"/>
      <c r="H8" s="26"/>
      <c r="I8" s="26"/>
      <c r="J8" s="26"/>
      <c r="K8" s="26"/>
      <c r="L8" s="26"/>
      <c r="M8" s="26"/>
      <c r="N8" s="26"/>
      <c r="O8" s="26"/>
      <c r="P8" s="31"/>
    </row>
    <row r="9" spans="1:42" ht="16.5" customHeight="1">
      <c r="A9" s="38" t="s">
        <v>22</v>
      </c>
      <c r="B9" s="34"/>
      <c r="C9" s="34"/>
      <c r="D9" s="26"/>
      <c r="E9" s="26"/>
      <c r="F9" s="26"/>
      <c r="G9" s="26"/>
      <c r="H9" s="26"/>
      <c r="I9" s="26"/>
      <c r="J9" s="26"/>
      <c r="K9" s="26"/>
      <c r="L9" s="26"/>
      <c r="M9" s="26"/>
      <c r="N9" s="26"/>
      <c r="O9" s="26"/>
      <c r="P9" s="31"/>
    </row>
    <row r="10" spans="1:42" ht="16.5" customHeight="1">
      <c r="A10" s="39" t="s">
        <v>23</v>
      </c>
      <c r="B10" s="26"/>
      <c r="C10" s="34"/>
      <c r="D10" s="88" t="s">
        <v>24</v>
      </c>
      <c r="E10" s="171">
        <v>8.0500000000000007</v>
      </c>
      <c r="F10" s="61">
        <v>7.93</v>
      </c>
      <c r="G10" s="61">
        <v>8.0500000000000007</v>
      </c>
      <c r="H10" s="61">
        <v>8.0500000000000007</v>
      </c>
      <c r="I10" s="61">
        <v>7.7</v>
      </c>
      <c r="J10" s="61">
        <v>7.61</v>
      </c>
      <c r="K10" s="61">
        <v>7.43</v>
      </c>
      <c r="L10" s="61">
        <v>7.33</v>
      </c>
      <c r="M10" s="61">
        <v>7.35</v>
      </c>
      <c r="N10" s="61">
        <v>7.92</v>
      </c>
      <c r="O10" s="26"/>
      <c r="P10" s="31"/>
    </row>
    <row r="11" spans="1:42" ht="3.95" customHeight="1">
      <c r="A11" s="26"/>
      <c r="B11" s="26"/>
      <c r="C11" s="26"/>
      <c r="D11" s="26"/>
      <c r="E11" s="26"/>
      <c r="F11" s="26"/>
      <c r="G11" s="26"/>
      <c r="H11" s="26"/>
      <c r="I11" s="26"/>
      <c r="J11" s="26"/>
      <c r="K11" s="26"/>
      <c r="L11" s="26"/>
      <c r="M11" s="26"/>
      <c r="N11" s="26"/>
      <c r="O11" s="26"/>
      <c r="P11" s="31"/>
    </row>
    <row r="12" spans="1:42" ht="16.5" customHeight="1">
      <c r="A12" s="40" t="s">
        <v>25</v>
      </c>
      <c r="B12" s="26"/>
      <c r="C12" s="34"/>
      <c r="D12" s="47" t="s">
        <v>24</v>
      </c>
      <c r="E12" s="172">
        <v>7.95</v>
      </c>
      <c r="F12" s="62">
        <v>7.87</v>
      </c>
      <c r="G12" s="62">
        <v>7.85</v>
      </c>
      <c r="H12" s="62">
        <v>7.9</v>
      </c>
      <c r="I12" s="62">
        <v>7.43</v>
      </c>
      <c r="J12" s="62">
        <v>7.35</v>
      </c>
      <c r="K12" s="62">
        <v>7.27</v>
      </c>
      <c r="L12" s="62">
        <v>7.17</v>
      </c>
      <c r="M12" s="62">
        <v>7.25</v>
      </c>
      <c r="N12" s="62">
        <v>7.63</v>
      </c>
      <c r="O12" s="26"/>
      <c r="P12" s="31"/>
    </row>
    <row r="13" spans="1:42" ht="16.5" customHeight="1">
      <c r="A13" s="40" t="s">
        <v>26</v>
      </c>
      <c r="B13" s="26"/>
      <c r="C13" s="34"/>
      <c r="D13" s="48" t="s">
        <v>24</v>
      </c>
      <c r="E13" s="173">
        <v>8.7200000000000006</v>
      </c>
      <c r="F13" s="63">
        <v>7.87</v>
      </c>
      <c r="G13" s="63">
        <v>8.1199999999999992</v>
      </c>
      <c r="H13" s="63">
        <v>8.15</v>
      </c>
      <c r="I13" s="63">
        <v>7.77</v>
      </c>
      <c r="J13" s="63">
        <v>7.9</v>
      </c>
      <c r="K13" s="63">
        <v>7.3</v>
      </c>
      <c r="L13" s="63">
        <v>7.63</v>
      </c>
      <c r="M13" s="63">
        <v>7.13</v>
      </c>
      <c r="N13" s="63">
        <v>8.48</v>
      </c>
      <c r="O13" s="26"/>
      <c r="P13" s="31"/>
    </row>
    <row r="14" spans="1:42" ht="16.5" customHeight="1">
      <c r="A14" s="40" t="s">
        <v>27</v>
      </c>
      <c r="B14" s="26"/>
      <c r="C14" s="34"/>
      <c r="D14" s="48" t="s">
        <v>24</v>
      </c>
      <c r="E14" s="173">
        <v>8.25</v>
      </c>
      <c r="F14" s="63">
        <v>8.23</v>
      </c>
      <c r="G14" s="63">
        <v>8.9499999999999993</v>
      </c>
      <c r="H14" s="63">
        <v>8.58</v>
      </c>
      <c r="I14" s="63">
        <v>8.9700000000000006</v>
      </c>
      <c r="J14" s="63">
        <v>8.7799999999999994</v>
      </c>
      <c r="K14" s="63">
        <v>8.2200000000000006</v>
      </c>
      <c r="L14" s="63">
        <v>8.23</v>
      </c>
      <c r="M14" s="63">
        <v>7.3</v>
      </c>
      <c r="N14" s="63">
        <v>8.58</v>
      </c>
      <c r="O14" s="26"/>
      <c r="P14" s="31"/>
    </row>
    <row r="15" spans="1:42" ht="16.5" customHeight="1">
      <c r="A15" s="40" t="s">
        <v>28</v>
      </c>
      <c r="B15" s="26"/>
      <c r="C15" s="34"/>
      <c r="D15" s="48" t="s">
        <v>24</v>
      </c>
      <c r="E15" s="173">
        <v>6.98</v>
      </c>
      <c r="F15" s="63">
        <v>8.1999999999999993</v>
      </c>
      <c r="G15" s="63">
        <v>8.77</v>
      </c>
      <c r="H15" s="63">
        <v>7.75</v>
      </c>
      <c r="I15" s="63">
        <v>9.65</v>
      </c>
      <c r="J15" s="63">
        <v>10.43</v>
      </c>
      <c r="K15" s="63">
        <v>7.32</v>
      </c>
      <c r="L15" s="63">
        <v>7.55</v>
      </c>
      <c r="M15" s="63">
        <v>8.5</v>
      </c>
      <c r="N15" s="63">
        <v>8</v>
      </c>
      <c r="O15" s="26"/>
      <c r="P15" s="31"/>
    </row>
    <row r="16" spans="1:42" ht="16.5" customHeight="1">
      <c r="A16" s="40" t="s">
        <v>29</v>
      </c>
      <c r="B16" s="26"/>
      <c r="C16" s="34"/>
      <c r="D16" s="49" t="s">
        <v>24</v>
      </c>
      <c r="E16" s="174">
        <v>8.32</v>
      </c>
      <c r="F16" s="64">
        <v>10.130000000000001</v>
      </c>
      <c r="G16" s="64">
        <v>6.92</v>
      </c>
      <c r="H16" s="64">
        <v>8.4</v>
      </c>
      <c r="I16" s="64">
        <v>9.32</v>
      </c>
      <c r="J16" s="64">
        <v>9.6999999999999993</v>
      </c>
      <c r="K16" s="64">
        <v>9.5299999999999994</v>
      </c>
      <c r="L16" s="64">
        <v>8.4499999999999993</v>
      </c>
      <c r="M16" s="64" t="s">
        <v>119</v>
      </c>
      <c r="N16" s="64">
        <v>10.58</v>
      </c>
      <c r="O16" s="26"/>
      <c r="P16" s="31"/>
    </row>
    <row r="17" spans="1:34" ht="3.95" customHeight="1">
      <c r="A17" s="26"/>
      <c r="B17" s="26"/>
      <c r="C17" s="26"/>
      <c r="D17" s="26"/>
      <c r="E17" s="26"/>
      <c r="F17" s="26"/>
      <c r="G17" s="26"/>
      <c r="H17" s="26"/>
      <c r="I17" s="26"/>
      <c r="J17" s="26"/>
      <c r="K17" s="26"/>
      <c r="L17" s="26"/>
      <c r="M17" s="26"/>
      <c r="N17" s="26"/>
      <c r="O17" s="26"/>
      <c r="P17" s="31"/>
    </row>
    <row r="18" spans="1:34" ht="16.5" customHeight="1">
      <c r="A18" s="38" t="s">
        <v>30</v>
      </c>
      <c r="B18" s="34"/>
      <c r="C18" s="34"/>
      <c r="D18" s="26"/>
      <c r="E18" s="26"/>
      <c r="F18" s="26"/>
      <c r="G18" s="26"/>
      <c r="H18" s="26"/>
      <c r="I18" s="26"/>
      <c r="J18" s="26"/>
      <c r="K18" s="26"/>
      <c r="L18" s="26"/>
      <c r="M18" s="26"/>
      <c r="N18" s="26"/>
      <c r="O18" s="26"/>
      <c r="P18" s="31"/>
    </row>
    <row r="19" spans="1:34" s="41" customFormat="1" ht="16.5" customHeight="1">
      <c r="A19" s="39" t="s">
        <v>31</v>
      </c>
      <c r="B19" s="26"/>
      <c r="C19" s="29"/>
      <c r="D19" s="88" t="s">
        <v>24</v>
      </c>
      <c r="E19" s="171">
        <v>12.55</v>
      </c>
      <c r="F19" s="61">
        <v>12.28</v>
      </c>
      <c r="G19" s="61">
        <v>12.52</v>
      </c>
      <c r="H19" s="61">
        <v>12.23</v>
      </c>
      <c r="I19" s="61">
        <v>12.3</v>
      </c>
      <c r="J19" s="61">
        <v>12.37</v>
      </c>
      <c r="K19" s="61">
        <v>11.86</v>
      </c>
      <c r="L19" s="61">
        <v>11.33</v>
      </c>
      <c r="M19" s="61">
        <v>12.15</v>
      </c>
      <c r="N19" s="61">
        <v>12.43</v>
      </c>
      <c r="O19" s="29"/>
      <c r="P19" s="31"/>
      <c r="Q19" s="25"/>
      <c r="R19" s="25"/>
      <c r="S19" s="25"/>
      <c r="T19" s="25"/>
      <c r="U19" s="25"/>
      <c r="V19" s="25"/>
      <c r="W19" s="25"/>
      <c r="X19" s="25"/>
      <c r="Y19" s="25"/>
      <c r="Z19" s="25"/>
      <c r="AA19" s="25"/>
      <c r="AB19" s="25"/>
      <c r="AC19" s="25"/>
      <c r="AD19" s="25"/>
      <c r="AE19" s="25"/>
      <c r="AF19" s="25"/>
      <c r="AG19" s="25"/>
      <c r="AH19" s="25"/>
    </row>
    <row r="20" spans="1:34" ht="3.95" customHeight="1">
      <c r="A20" s="26"/>
      <c r="B20" s="26"/>
      <c r="C20" s="26"/>
      <c r="D20" s="26"/>
      <c r="E20" s="26"/>
      <c r="F20" s="26"/>
      <c r="G20" s="26"/>
      <c r="H20" s="26"/>
      <c r="I20" s="26"/>
      <c r="J20" s="26"/>
      <c r="K20" s="26"/>
      <c r="L20" s="26"/>
      <c r="M20" s="26"/>
      <c r="N20" s="26"/>
      <c r="O20" s="26"/>
      <c r="P20" s="31"/>
    </row>
    <row r="21" spans="1:34" ht="16.5" customHeight="1">
      <c r="A21" s="40" t="s">
        <v>32</v>
      </c>
      <c r="B21" s="26"/>
      <c r="C21" s="26"/>
      <c r="D21" s="47" t="s">
        <v>24</v>
      </c>
      <c r="E21" s="172">
        <v>11.87</v>
      </c>
      <c r="F21" s="62">
        <v>11.68</v>
      </c>
      <c r="G21" s="62">
        <v>11.67</v>
      </c>
      <c r="H21" s="62">
        <v>11.45</v>
      </c>
      <c r="I21" s="62">
        <v>11.45</v>
      </c>
      <c r="J21" s="62">
        <v>11.35</v>
      </c>
      <c r="K21" s="62">
        <v>10.93</v>
      </c>
      <c r="L21" s="62">
        <v>10.48</v>
      </c>
      <c r="M21" s="62">
        <v>12.13</v>
      </c>
      <c r="N21" s="62">
        <v>11.57</v>
      </c>
      <c r="O21" s="26"/>
      <c r="P21" s="31"/>
    </row>
    <row r="22" spans="1:34" ht="16.5" customHeight="1">
      <c r="A22" s="40" t="s">
        <v>33</v>
      </c>
      <c r="B22" s="26"/>
      <c r="C22" s="26"/>
      <c r="D22" s="48" t="s">
        <v>24</v>
      </c>
      <c r="E22" s="173">
        <v>14.33</v>
      </c>
      <c r="F22" s="63">
        <v>13.23</v>
      </c>
      <c r="G22" s="63">
        <v>14.2</v>
      </c>
      <c r="H22" s="63">
        <v>14.47</v>
      </c>
      <c r="I22" s="63">
        <v>12.55</v>
      </c>
      <c r="J22" s="63">
        <v>12.9</v>
      </c>
      <c r="K22" s="63">
        <v>13.02</v>
      </c>
      <c r="L22" s="63">
        <v>12.07</v>
      </c>
      <c r="M22" s="63">
        <v>11.92</v>
      </c>
      <c r="N22" s="63">
        <v>13.53</v>
      </c>
      <c r="O22" s="26"/>
      <c r="P22" s="31"/>
    </row>
    <row r="23" spans="1:34" ht="16.5" customHeight="1">
      <c r="A23" s="40" t="s">
        <v>34</v>
      </c>
      <c r="B23" s="26"/>
      <c r="C23" s="26"/>
      <c r="D23" s="48" t="s">
        <v>24</v>
      </c>
      <c r="E23" s="173">
        <v>13.13</v>
      </c>
      <c r="F23" s="63">
        <v>13.43</v>
      </c>
      <c r="G23" s="63">
        <v>14.28</v>
      </c>
      <c r="H23" s="63">
        <v>13.8</v>
      </c>
      <c r="I23" s="63">
        <v>15.08</v>
      </c>
      <c r="J23" s="63">
        <v>14.2</v>
      </c>
      <c r="K23" s="63">
        <v>13.63</v>
      </c>
      <c r="L23" s="63">
        <v>12.57</v>
      </c>
      <c r="M23" s="63">
        <v>12.32</v>
      </c>
      <c r="N23" s="63">
        <v>14.22</v>
      </c>
      <c r="O23" s="26"/>
      <c r="P23" s="31"/>
    </row>
    <row r="24" spans="1:34" ht="16.5" customHeight="1">
      <c r="A24" s="40" t="s">
        <v>35</v>
      </c>
      <c r="B24" s="26"/>
      <c r="C24" s="26"/>
      <c r="D24" s="48" t="s">
        <v>24</v>
      </c>
      <c r="E24" s="173">
        <v>15.77</v>
      </c>
      <c r="F24" s="63">
        <v>16.88</v>
      </c>
      <c r="G24" s="63">
        <v>27.35</v>
      </c>
      <c r="H24" s="63">
        <v>16.02</v>
      </c>
      <c r="I24" s="63">
        <v>18.649999999999999</v>
      </c>
      <c r="J24" s="63">
        <v>23.38</v>
      </c>
      <c r="K24" s="63">
        <v>17.68</v>
      </c>
      <c r="L24" s="63">
        <v>15.67</v>
      </c>
      <c r="M24" s="63">
        <v>11.9</v>
      </c>
      <c r="N24" s="63">
        <v>17.47</v>
      </c>
      <c r="O24" s="26"/>
      <c r="P24" s="31"/>
    </row>
    <row r="25" spans="1:34" ht="16.5" customHeight="1">
      <c r="A25" s="40" t="s">
        <v>36</v>
      </c>
      <c r="B25" s="26"/>
      <c r="C25" s="26"/>
      <c r="D25" s="49" t="s">
        <v>24</v>
      </c>
      <c r="E25" s="174">
        <v>20.85</v>
      </c>
      <c r="F25" s="64">
        <v>17.22</v>
      </c>
      <c r="G25" s="64">
        <v>16.57</v>
      </c>
      <c r="H25" s="64">
        <v>16.059999999999999</v>
      </c>
      <c r="I25" s="64">
        <v>15.6</v>
      </c>
      <c r="J25" s="64">
        <v>21.37</v>
      </c>
      <c r="K25" s="64">
        <v>21.35</v>
      </c>
      <c r="L25" s="64">
        <v>17.32</v>
      </c>
      <c r="M25" s="64" t="s">
        <v>119</v>
      </c>
      <c r="N25" s="64">
        <v>14.88</v>
      </c>
      <c r="O25" s="26"/>
      <c r="P25" s="31"/>
    </row>
    <row r="26" spans="1:34" ht="3.95" customHeight="1">
      <c r="A26" s="26"/>
      <c r="B26" s="26"/>
      <c r="C26" s="26"/>
      <c r="D26" s="26"/>
      <c r="E26" s="26"/>
      <c r="F26" s="26"/>
      <c r="G26" s="26"/>
      <c r="H26" s="26"/>
      <c r="I26" s="26"/>
      <c r="J26" s="26"/>
      <c r="K26" s="26"/>
      <c r="L26" s="26"/>
      <c r="M26" s="26"/>
      <c r="N26" s="26"/>
      <c r="O26" s="26"/>
      <c r="P26" s="31"/>
    </row>
    <row r="27" spans="1:34" ht="16.5" customHeight="1">
      <c r="A27" s="37" t="s">
        <v>84</v>
      </c>
      <c r="B27" s="34"/>
      <c r="C27" s="34"/>
      <c r="D27" s="26"/>
      <c r="E27" s="26"/>
      <c r="F27" s="26"/>
      <c r="G27" s="26"/>
      <c r="H27" s="26"/>
      <c r="I27" s="26"/>
      <c r="J27" s="26"/>
      <c r="K27" s="26"/>
      <c r="L27" s="26"/>
      <c r="M27" s="26"/>
      <c r="N27" s="26"/>
      <c r="O27" s="26"/>
      <c r="P27" s="31"/>
    </row>
    <row r="28" spans="1:34" ht="16.5" customHeight="1">
      <c r="A28" s="38" t="s">
        <v>22</v>
      </c>
      <c r="B28" s="34"/>
      <c r="C28" s="34"/>
      <c r="D28" s="26"/>
      <c r="E28" s="26"/>
      <c r="F28" s="26"/>
      <c r="G28" s="26"/>
      <c r="H28" s="26"/>
      <c r="I28" s="26"/>
      <c r="J28" s="26"/>
      <c r="K28" s="26"/>
      <c r="L28" s="26"/>
      <c r="M28" s="26"/>
      <c r="N28" s="26"/>
      <c r="O28" s="26"/>
      <c r="P28" s="31"/>
    </row>
    <row r="29" spans="1:34" ht="16.5" customHeight="1">
      <c r="A29" s="39" t="s">
        <v>23</v>
      </c>
      <c r="B29" s="26"/>
      <c r="C29" s="34"/>
      <c r="D29" s="88" t="s">
        <v>24</v>
      </c>
      <c r="E29" s="171">
        <v>7.57</v>
      </c>
      <c r="F29" s="61">
        <v>7.4</v>
      </c>
      <c r="G29" s="61">
        <v>7.48</v>
      </c>
      <c r="H29" s="61">
        <v>7.43</v>
      </c>
      <c r="I29" s="61">
        <v>7.12</v>
      </c>
      <c r="J29" s="61">
        <v>7.05</v>
      </c>
      <c r="K29" s="61">
        <v>6.93</v>
      </c>
      <c r="L29" s="61">
        <v>6.8</v>
      </c>
      <c r="M29" s="61">
        <v>6.68</v>
      </c>
      <c r="N29" s="61" t="s">
        <v>119</v>
      </c>
      <c r="O29" s="26"/>
      <c r="P29" s="31"/>
    </row>
    <row r="30" spans="1:34" ht="3.95" customHeight="1">
      <c r="A30" s="26"/>
      <c r="B30" s="26"/>
      <c r="C30" s="26"/>
      <c r="D30" s="26"/>
      <c r="E30" s="26"/>
      <c r="F30" s="26"/>
      <c r="G30" s="26"/>
      <c r="H30" s="26"/>
      <c r="I30" s="26"/>
      <c r="J30" s="26"/>
      <c r="K30" s="26"/>
      <c r="L30" s="26"/>
      <c r="M30" s="26"/>
      <c r="N30" s="26"/>
      <c r="O30" s="26"/>
      <c r="P30" s="31"/>
    </row>
    <row r="31" spans="1:34" ht="16.5" customHeight="1">
      <c r="A31" s="40" t="s">
        <v>25</v>
      </c>
      <c r="B31" s="26"/>
      <c r="C31" s="34"/>
      <c r="D31" s="47" t="s">
        <v>24</v>
      </c>
      <c r="E31" s="172">
        <v>7.45</v>
      </c>
      <c r="F31" s="62">
        <v>7.55</v>
      </c>
      <c r="G31" s="62">
        <v>7.33</v>
      </c>
      <c r="H31" s="62">
        <v>7.27</v>
      </c>
      <c r="I31" s="62">
        <v>6.82</v>
      </c>
      <c r="J31" s="62">
        <v>6.73</v>
      </c>
      <c r="K31" s="62">
        <v>6.73</v>
      </c>
      <c r="L31" s="62">
        <v>6.7</v>
      </c>
      <c r="M31" s="62">
        <v>6.78</v>
      </c>
      <c r="N31" s="62" t="s">
        <v>119</v>
      </c>
      <c r="O31" s="26"/>
      <c r="P31" s="31"/>
    </row>
    <row r="32" spans="1:34" ht="16.5" customHeight="1">
      <c r="A32" s="40" t="s">
        <v>26</v>
      </c>
      <c r="B32" s="26"/>
      <c r="C32" s="34"/>
      <c r="D32" s="48" t="s">
        <v>24</v>
      </c>
      <c r="E32" s="173">
        <v>8.18</v>
      </c>
      <c r="F32" s="63">
        <v>7.37</v>
      </c>
      <c r="G32" s="63">
        <v>7.57</v>
      </c>
      <c r="H32" s="63">
        <v>7.55</v>
      </c>
      <c r="I32" s="63">
        <v>7.17</v>
      </c>
      <c r="J32" s="63">
        <v>7.35</v>
      </c>
      <c r="K32" s="63">
        <v>6.88</v>
      </c>
      <c r="L32" s="63">
        <v>6.85</v>
      </c>
      <c r="M32" s="63">
        <v>6.43</v>
      </c>
      <c r="N32" s="63" t="s">
        <v>119</v>
      </c>
      <c r="O32" s="26"/>
      <c r="P32" s="31"/>
    </row>
    <row r="33" spans="1:34" ht="16.5" customHeight="1">
      <c r="A33" s="40" t="s">
        <v>27</v>
      </c>
      <c r="B33" s="26"/>
      <c r="C33" s="34"/>
      <c r="D33" s="48" t="s">
        <v>24</v>
      </c>
      <c r="E33" s="173">
        <v>7.78</v>
      </c>
      <c r="F33" s="63">
        <v>7.97</v>
      </c>
      <c r="G33" s="63">
        <v>8.32</v>
      </c>
      <c r="H33" s="63">
        <v>8</v>
      </c>
      <c r="I33" s="63">
        <v>8.43</v>
      </c>
      <c r="J33" s="63">
        <v>8.18</v>
      </c>
      <c r="K33" s="63">
        <v>7.62</v>
      </c>
      <c r="L33" s="63">
        <v>7.6</v>
      </c>
      <c r="M33" s="63">
        <v>6.43</v>
      </c>
      <c r="N33" s="63" t="s">
        <v>119</v>
      </c>
      <c r="O33" s="26"/>
      <c r="P33" s="31"/>
    </row>
    <row r="34" spans="1:34" ht="16.5" customHeight="1">
      <c r="A34" s="40" t="s">
        <v>28</v>
      </c>
      <c r="B34" s="26"/>
      <c r="C34" s="34"/>
      <c r="D34" s="48" t="s">
        <v>24</v>
      </c>
      <c r="E34" s="173">
        <v>6.77</v>
      </c>
      <c r="F34" s="63">
        <v>7.7</v>
      </c>
      <c r="G34" s="63">
        <v>8.48</v>
      </c>
      <c r="H34" s="63">
        <v>7.47</v>
      </c>
      <c r="I34" s="63">
        <v>9.43</v>
      </c>
      <c r="J34" s="63">
        <v>9.1</v>
      </c>
      <c r="K34" s="63">
        <v>6.53</v>
      </c>
      <c r="L34" s="63">
        <v>6.87</v>
      </c>
      <c r="M34" s="63">
        <v>7.22</v>
      </c>
      <c r="N34" s="63" t="s">
        <v>119</v>
      </c>
      <c r="O34" s="26"/>
      <c r="P34" s="31"/>
    </row>
    <row r="35" spans="1:34" ht="16.5" customHeight="1">
      <c r="A35" s="40" t="s">
        <v>29</v>
      </c>
      <c r="B35" s="26"/>
      <c r="C35" s="34"/>
      <c r="D35" s="49" t="s">
        <v>24</v>
      </c>
      <c r="E35" s="174">
        <v>8.1300000000000008</v>
      </c>
      <c r="F35" s="64">
        <v>9.9499999999999993</v>
      </c>
      <c r="G35" s="64">
        <v>6.13</v>
      </c>
      <c r="H35" s="64">
        <v>8.0399999999999991</v>
      </c>
      <c r="I35" s="64">
        <v>9.02</v>
      </c>
      <c r="J35" s="64">
        <v>9.4700000000000006</v>
      </c>
      <c r="K35" s="64">
        <v>9.2799999999999994</v>
      </c>
      <c r="L35" s="64">
        <v>8.1999999999999993</v>
      </c>
      <c r="M35" s="64" t="s">
        <v>119</v>
      </c>
      <c r="N35" s="64" t="s">
        <v>119</v>
      </c>
      <c r="O35" s="26"/>
      <c r="P35" s="31"/>
    </row>
    <row r="36" spans="1:34" ht="3.95" customHeight="1">
      <c r="A36" s="26"/>
      <c r="B36" s="26"/>
      <c r="C36" s="26"/>
      <c r="D36" s="26"/>
      <c r="E36" s="26"/>
      <c r="F36" s="26"/>
      <c r="G36" s="26"/>
      <c r="H36" s="26"/>
      <c r="I36" s="26"/>
      <c r="J36" s="26"/>
      <c r="K36" s="26"/>
      <c r="L36" s="26"/>
      <c r="M36" s="26"/>
      <c r="N36" s="26"/>
      <c r="O36" s="26"/>
      <c r="P36" s="31"/>
    </row>
    <row r="37" spans="1:34" ht="16.5" customHeight="1">
      <c r="A37" s="38" t="s">
        <v>30</v>
      </c>
      <c r="B37" s="34"/>
      <c r="C37" s="34"/>
      <c r="D37" s="26"/>
      <c r="E37" s="26"/>
      <c r="F37" s="26"/>
      <c r="G37" s="26"/>
      <c r="H37" s="26"/>
      <c r="I37" s="26"/>
      <c r="J37" s="26"/>
      <c r="K37" s="26"/>
      <c r="L37" s="26"/>
      <c r="M37" s="26"/>
      <c r="N37" s="26"/>
      <c r="O37" s="26"/>
      <c r="P37" s="31"/>
    </row>
    <row r="38" spans="1:34" s="41" customFormat="1" ht="16.5" customHeight="1">
      <c r="A38" s="39" t="s">
        <v>31</v>
      </c>
      <c r="B38" s="26"/>
      <c r="C38" s="29"/>
      <c r="D38" s="88" t="s">
        <v>24</v>
      </c>
      <c r="E38" s="171">
        <v>12</v>
      </c>
      <c r="F38" s="61">
        <v>11.57</v>
      </c>
      <c r="G38" s="61">
        <v>11.95</v>
      </c>
      <c r="H38" s="61">
        <v>11.62</v>
      </c>
      <c r="I38" s="61">
        <v>11.57</v>
      </c>
      <c r="J38" s="61">
        <v>11.53</v>
      </c>
      <c r="K38" s="61">
        <v>11.28</v>
      </c>
      <c r="L38" s="61">
        <v>10.7</v>
      </c>
      <c r="M38" s="61">
        <v>11.13</v>
      </c>
      <c r="N38" s="61" t="s">
        <v>119</v>
      </c>
      <c r="O38" s="26"/>
      <c r="P38" s="31"/>
      <c r="Q38" s="25"/>
      <c r="R38" s="25"/>
      <c r="S38" s="25"/>
      <c r="T38" s="25"/>
      <c r="U38" s="25"/>
      <c r="V38" s="25"/>
      <c r="W38" s="25"/>
      <c r="X38" s="25"/>
      <c r="Y38" s="25"/>
      <c r="Z38" s="25"/>
      <c r="AA38" s="25"/>
      <c r="AB38" s="25"/>
      <c r="AC38" s="25"/>
      <c r="AD38" s="25"/>
      <c r="AE38" s="25"/>
      <c r="AF38" s="25"/>
      <c r="AG38" s="25"/>
      <c r="AH38" s="25"/>
    </row>
    <row r="39" spans="1:34" ht="3.95" customHeight="1">
      <c r="A39" s="26"/>
      <c r="B39" s="26"/>
      <c r="C39" s="26"/>
      <c r="D39" s="26"/>
      <c r="E39" s="26"/>
      <c r="F39" s="26"/>
      <c r="G39" s="26"/>
      <c r="H39" s="26"/>
      <c r="I39" s="26"/>
      <c r="J39" s="26"/>
      <c r="K39" s="26"/>
      <c r="L39" s="26"/>
      <c r="M39" s="26"/>
      <c r="N39" s="26"/>
      <c r="O39" s="26"/>
      <c r="P39" s="31"/>
    </row>
    <row r="40" spans="1:34" ht="16.5" customHeight="1">
      <c r="A40" s="40" t="s">
        <v>32</v>
      </c>
      <c r="B40" s="26"/>
      <c r="C40" s="26"/>
      <c r="D40" s="47" t="s">
        <v>24</v>
      </c>
      <c r="E40" s="172">
        <v>11.3</v>
      </c>
      <c r="F40" s="62">
        <v>11</v>
      </c>
      <c r="G40" s="62">
        <v>11.07</v>
      </c>
      <c r="H40" s="62">
        <v>10.81</v>
      </c>
      <c r="I40" s="62">
        <v>10.87</v>
      </c>
      <c r="J40" s="62">
        <v>10.75</v>
      </c>
      <c r="K40" s="62">
        <v>10.37</v>
      </c>
      <c r="L40" s="62">
        <v>10.02</v>
      </c>
      <c r="M40" s="62">
        <v>11.13</v>
      </c>
      <c r="N40" s="62" t="s">
        <v>119</v>
      </c>
      <c r="O40" s="26"/>
      <c r="P40" s="31"/>
    </row>
    <row r="41" spans="1:34" ht="16.5" customHeight="1">
      <c r="A41" s="40" t="s">
        <v>33</v>
      </c>
      <c r="B41" s="26"/>
      <c r="C41" s="26"/>
      <c r="D41" s="48" t="s">
        <v>24</v>
      </c>
      <c r="E41" s="173">
        <v>13.83</v>
      </c>
      <c r="F41" s="63">
        <v>12.02</v>
      </c>
      <c r="G41" s="63">
        <v>13.43</v>
      </c>
      <c r="H41" s="63">
        <v>13.28</v>
      </c>
      <c r="I41" s="63">
        <v>11.92</v>
      </c>
      <c r="J41" s="63">
        <v>12.43</v>
      </c>
      <c r="K41" s="63">
        <v>12.6</v>
      </c>
      <c r="L41" s="63">
        <v>11.72</v>
      </c>
      <c r="M41" s="63">
        <v>10.65</v>
      </c>
      <c r="N41" s="63" t="s">
        <v>119</v>
      </c>
      <c r="O41" s="26"/>
      <c r="P41" s="31"/>
    </row>
    <row r="42" spans="1:34" ht="16.5" customHeight="1">
      <c r="A42" s="40" t="s">
        <v>34</v>
      </c>
      <c r="B42" s="26"/>
      <c r="C42" s="26"/>
      <c r="D42" s="48" t="s">
        <v>24</v>
      </c>
      <c r="E42" s="173">
        <v>12.63</v>
      </c>
      <c r="F42" s="63">
        <v>12.97</v>
      </c>
      <c r="G42" s="63">
        <v>13.9</v>
      </c>
      <c r="H42" s="63">
        <v>13.47</v>
      </c>
      <c r="I42" s="63">
        <v>14.18</v>
      </c>
      <c r="J42" s="63">
        <v>13.6</v>
      </c>
      <c r="K42" s="63">
        <v>12.72</v>
      </c>
      <c r="L42" s="63">
        <v>11.95</v>
      </c>
      <c r="M42" s="63">
        <v>11.5</v>
      </c>
      <c r="N42" s="63" t="s">
        <v>119</v>
      </c>
      <c r="O42" s="26"/>
      <c r="P42" s="31"/>
    </row>
    <row r="43" spans="1:34" ht="16.5" customHeight="1">
      <c r="A43" s="40" t="s">
        <v>35</v>
      </c>
      <c r="B43" s="26"/>
      <c r="C43" s="26"/>
      <c r="D43" s="48" t="s">
        <v>24</v>
      </c>
      <c r="E43" s="173">
        <v>15.6</v>
      </c>
      <c r="F43" s="63">
        <v>16.579999999999998</v>
      </c>
      <c r="G43" s="63">
        <v>23.33</v>
      </c>
      <c r="H43" s="63">
        <v>15.82</v>
      </c>
      <c r="I43" s="63">
        <v>17.329999999999998</v>
      </c>
      <c r="J43" s="63">
        <v>21.88</v>
      </c>
      <c r="K43" s="63">
        <v>14.57</v>
      </c>
      <c r="L43" s="63">
        <v>14.88</v>
      </c>
      <c r="M43" s="63">
        <v>11.4</v>
      </c>
      <c r="N43" s="63" t="s">
        <v>119</v>
      </c>
      <c r="O43" s="26"/>
      <c r="P43" s="31"/>
    </row>
    <row r="44" spans="1:34" ht="16.5" customHeight="1">
      <c r="A44" s="40" t="s">
        <v>36</v>
      </c>
      <c r="B44" s="26"/>
      <c r="C44" s="26"/>
      <c r="D44" s="49" t="s">
        <v>24</v>
      </c>
      <c r="E44" s="174">
        <v>20.6</v>
      </c>
      <c r="F44" s="64">
        <v>16.25</v>
      </c>
      <c r="G44" s="64">
        <v>16.07</v>
      </c>
      <c r="H44" s="64">
        <v>15.57</v>
      </c>
      <c r="I44" s="64">
        <v>14.07</v>
      </c>
      <c r="J44" s="64">
        <v>20.87</v>
      </c>
      <c r="K44" s="64">
        <v>21.2</v>
      </c>
      <c r="L44" s="64">
        <v>16.350000000000001</v>
      </c>
      <c r="M44" s="64" t="s">
        <v>119</v>
      </c>
      <c r="N44" s="64" t="s">
        <v>119</v>
      </c>
      <c r="O44" s="26"/>
      <c r="P44" s="31"/>
    </row>
    <row r="45" spans="1:34" ht="3.95" customHeight="1">
      <c r="A45" s="26"/>
      <c r="B45" s="26"/>
      <c r="C45" s="26"/>
      <c r="D45" s="26"/>
      <c r="E45" s="26"/>
      <c r="F45" s="26"/>
      <c r="G45" s="26"/>
      <c r="H45" s="26"/>
      <c r="I45" s="26"/>
      <c r="J45" s="26"/>
      <c r="K45" s="26"/>
      <c r="L45" s="26"/>
      <c r="M45" s="26"/>
      <c r="N45" s="26"/>
      <c r="O45" s="26"/>
      <c r="P45" s="31"/>
    </row>
    <row r="46" spans="1:34" ht="16.5" customHeight="1">
      <c r="A46" s="34" t="s">
        <v>37</v>
      </c>
      <c r="B46" s="34"/>
      <c r="C46" s="34"/>
      <c r="D46" s="42"/>
      <c r="E46" s="42"/>
      <c r="F46" s="42"/>
      <c r="G46" s="42"/>
      <c r="H46" s="42"/>
      <c r="I46" s="42"/>
      <c r="J46" s="42"/>
      <c r="K46" s="42"/>
      <c r="L46" s="42"/>
      <c r="M46" s="42"/>
      <c r="N46" s="42"/>
      <c r="O46" s="26"/>
      <c r="P46" s="31"/>
    </row>
    <row r="47" spans="1:34" ht="16.5" customHeight="1">
      <c r="A47" s="43" t="s">
        <v>38</v>
      </c>
      <c r="B47" s="26"/>
      <c r="C47" s="26"/>
      <c r="D47" s="44" t="s">
        <v>7</v>
      </c>
      <c r="E47" s="175">
        <v>2169</v>
      </c>
      <c r="F47" s="65">
        <v>2251</v>
      </c>
      <c r="G47" s="65">
        <v>2318</v>
      </c>
      <c r="H47" s="65">
        <v>2412</v>
      </c>
      <c r="I47" s="65">
        <v>2366</v>
      </c>
      <c r="J47" s="65">
        <v>2366</v>
      </c>
      <c r="K47" s="66">
        <v>2613</v>
      </c>
      <c r="L47" s="66">
        <v>2661</v>
      </c>
      <c r="M47" s="66">
        <v>2491</v>
      </c>
      <c r="N47" s="66">
        <v>2197</v>
      </c>
      <c r="O47" s="45"/>
      <c r="P47" s="31"/>
    </row>
    <row r="48" spans="1:34" ht="3.95" customHeight="1">
      <c r="A48" s="26"/>
      <c r="B48" s="26"/>
      <c r="C48" s="26"/>
      <c r="D48" s="26"/>
      <c r="E48" s="45"/>
      <c r="F48" s="45"/>
      <c r="G48" s="45"/>
      <c r="H48" s="45"/>
      <c r="I48" s="45"/>
      <c r="J48" s="45"/>
      <c r="K48" s="45"/>
      <c r="L48" s="45"/>
      <c r="M48" s="45"/>
      <c r="N48" s="45"/>
      <c r="O48" s="45"/>
      <c r="P48" s="31"/>
    </row>
    <row r="49" spans="1:34" ht="16.5" customHeight="1">
      <c r="A49" s="46" t="s">
        <v>39</v>
      </c>
      <c r="B49" s="26"/>
      <c r="C49" s="26"/>
      <c r="D49" s="47" t="s">
        <v>7</v>
      </c>
      <c r="E49" s="176">
        <v>1482</v>
      </c>
      <c r="F49" s="67">
        <v>1514</v>
      </c>
      <c r="G49" s="67">
        <v>1550</v>
      </c>
      <c r="H49" s="67">
        <v>1573</v>
      </c>
      <c r="I49" s="67">
        <v>1568</v>
      </c>
      <c r="J49" s="67">
        <v>1555</v>
      </c>
      <c r="K49" s="67">
        <v>1710</v>
      </c>
      <c r="L49" s="67">
        <v>1756</v>
      </c>
      <c r="M49" s="67">
        <v>1811</v>
      </c>
      <c r="N49" s="67">
        <v>1391</v>
      </c>
      <c r="O49" s="45"/>
      <c r="P49" s="31"/>
    </row>
    <row r="50" spans="1:34" ht="16.5" customHeight="1">
      <c r="A50" s="46" t="s">
        <v>40</v>
      </c>
      <c r="B50" s="26"/>
      <c r="C50" s="26"/>
      <c r="D50" s="48" t="s">
        <v>7</v>
      </c>
      <c r="E50" s="177">
        <v>340</v>
      </c>
      <c r="F50" s="68">
        <v>383</v>
      </c>
      <c r="G50" s="68">
        <v>374</v>
      </c>
      <c r="H50" s="68">
        <v>431</v>
      </c>
      <c r="I50" s="68">
        <v>385</v>
      </c>
      <c r="J50" s="68">
        <v>405</v>
      </c>
      <c r="K50" s="68">
        <v>440</v>
      </c>
      <c r="L50" s="68">
        <v>434</v>
      </c>
      <c r="M50" s="68">
        <v>272</v>
      </c>
      <c r="N50" s="68">
        <v>445</v>
      </c>
      <c r="O50" s="45"/>
      <c r="P50" s="31"/>
    </row>
    <row r="51" spans="1:34" ht="16.5" customHeight="1">
      <c r="A51" s="46" t="s">
        <v>41</v>
      </c>
      <c r="B51" s="26"/>
      <c r="C51" s="26"/>
      <c r="D51" s="48" t="s">
        <v>7</v>
      </c>
      <c r="E51" s="177">
        <v>287</v>
      </c>
      <c r="F51" s="68">
        <v>292</v>
      </c>
      <c r="G51" s="68">
        <v>345</v>
      </c>
      <c r="H51" s="68">
        <v>355</v>
      </c>
      <c r="I51" s="68">
        <v>348</v>
      </c>
      <c r="J51" s="68">
        <v>338</v>
      </c>
      <c r="K51" s="68">
        <v>387</v>
      </c>
      <c r="L51" s="68">
        <v>374</v>
      </c>
      <c r="M51" s="68">
        <v>388</v>
      </c>
      <c r="N51" s="68">
        <v>290</v>
      </c>
      <c r="O51" s="45"/>
      <c r="P51" s="31"/>
    </row>
    <row r="52" spans="1:34" ht="16.5" customHeight="1">
      <c r="A52" s="43" t="s">
        <v>42</v>
      </c>
      <c r="B52" s="26"/>
      <c r="C52" s="26"/>
      <c r="D52" s="48" t="s">
        <v>7</v>
      </c>
      <c r="E52" s="177">
        <v>37</v>
      </c>
      <c r="F52" s="68">
        <v>38</v>
      </c>
      <c r="G52" s="68">
        <v>31</v>
      </c>
      <c r="H52" s="68">
        <v>31</v>
      </c>
      <c r="I52" s="68">
        <v>33</v>
      </c>
      <c r="J52" s="68">
        <v>39</v>
      </c>
      <c r="K52" s="68">
        <v>52</v>
      </c>
      <c r="L52" s="68">
        <v>55</v>
      </c>
      <c r="M52" s="68">
        <v>9</v>
      </c>
      <c r="N52" s="68">
        <v>54</v>
      </c>
      <c r="O52" s="45"/>
      <c r="P52" s="31"/>
    </row>
    <row r="53" spans="1:34" ht="16.5" customHeight="1">
      <c r="A53" s="46" t="s">
        <v>43</v>
      </c>
      <c r="B53" s="26"/>
      <c r="C53" s="26"/>
      <c r="D53" s="49" t="s">
        <v>7</v>
      </c>
      <c r="E53" s="178">
        <v>23</v>
      </c>
      <c r="F53" s="69">
        <v>24</v>
      </c>
      <c r="G53" s="69">
        <v>18</v>
      </c>
      <c r="H53" s="69">
        <v>22</v>
      </c>
      <c r="I53" s="69">
        <v>30</v>
      </c>
      <c r="J53" s="69">
        <v>29</v>
      </c>
      <c r="K53" s="69">
        <v>24</v>
      </c>
      <c r="L53" s="69">
        <v>23</v>
      </c>
      <c r="M53" s="69">
        <v>0</v>
      </c>
      <c r="N53" s="69">
        <v>15</v>
      </c>
      <c r="O53" s="45"/>
      <c r="P53" s="31"/>
    </row>
    <row r="54" spans="1:34" ht="3.95" customHeight="1">
      <c r="A54" s="26"/>
      <c r="B54" s="26"/>
      <c r="C54" s="26"/>
      <c r="D54" s="26"/>
      <c r="E54" s="26"/>
      <c r="F54" s="26"/>
      <c r="G54" s="26"/>
      <c r="H54" s="26"/>
      <c r="I54" s="26"/>
      <c r="J54" s="26"/>
      <c r="K54" s="26"/>
      <c r="L54" s="26"/>
      <c r="M54" s="26"/>
      <c r="N54" s="26"/>
      <c r="O54" s="26"/>
      <c r="P54" s="31"/>
    </row>
    <row r="55" spans="1:34" s="33" customFormat="1" ht="24.75" customHeight="1">
      <c r="A55" s="206" t="s">
        <v>137</v>
      </c>
      <c r="B55" s="207"/>
      <c r="C55" s="207"/>
      <c r="D55" s="207"/>
      <c r="E55" s="204" t="s">
        <v>138</v>
      </c>
      <c r="F55" s="205"/>
      <c r="G55" s="205"/>
      <c r="H55" s="205"/>
      <c r="I55" s="205"/>
      <c r="J55" s="205"/>
      <c r="K55" s="205"/>
      <c r="L55" s="205"/>
      <c r="M55" s="205"/>
      <c r="N55" s="205"/>
      <c r="O55" s="205"/>
      <c r="P55" s="192"/>
      <c r="Q55" s="25"/>
      <c r="R55" s="25"/>
      <c r="S55" s="25"/>
      <c r="T55" s="25"/>
      <c r="U55" s="25"/>
      <c r="V55" s="25"/>
      <c r="W55" s="25"/>
      <c r="X55" s="25"/>
      <c r="Y55" s="25"/>
      <c r="Z55" s="25"/>
      <c r="AA55" s="25"/>
      <c r="AB55" s="25"/>
      <c r="AC55" s="25"/>
      <c r="AD55" s="25"/>
      <c r="AE55" s="25"/>
      <c r="AF55" s="25"/>
      <c r="AG55" s="25"/>
      <c r="AH55" s="25"/>
    </row>
    <row r="56" spans="1:34" s="33" customFormat="1" ht="9" customHeight="1">
      <c r="A56" s="193"/>
      <c r="B56" s="194"/>
      <c r="C56" s="194"/>
      <c r="D56" s="194"/>
      <c r="E56" s="194"/>
      <c r="F56" s="194"/>
      <c r="G56" s="194"/>
      <c r="H56" s="194"/>
      <c r="I56" s="194"/>
      <c r="J56" s="194"/>
      <c r="K56" s="194"/>
      <c r="L56" s="194"/>
      <c r="M56" s="194"/>
      <c r="N56" s="194"/>
      <c r="O56" s="194"/>
      <c r="P56" s="192"/>
      <c r="Q56" s="25"/>
      <c r="R56" s="25"/>
      <c r="S56" s="25"/>
      <c r="T56" s="25"/>
      <c r="U56" s="25"/>
      <c r="V56" s="25"/>
      <c r="W56" s="25"/>
      <c r="X56" s="25"/>
      <c r="Y56" s="25"/>
      <c r="Z56" s="25"/>
      <c r="AA56" s="25"/>
      <c r="AB56" s="25"/>
      <c r="AC56" s="25"/>
      <c r="AD56" s="25"/>
      <c r="AE56" s="25"/>
      <c r="AF56" s="25"/>
      <c r="AG56" s="25"/>
      <c r="AH56" s="25"/>
    </row>
    <row r="57" spans="1:34" s="33" customFormat="1" ht="225" customHeight="1">
      <c r="A57" s="206" t="s">
        <v>139</v>
      </c>
      <c r="B57" s="207"/>
      <c r="C57" s="207"/>
      <c r="D57" s="207"/>
      <c r="E57" s="204" t="s">
        <v>140</v>
      </c>
      <c r="F57" s="205"/>
      <c r="G57" s="205"/>
      <c r="H57" s="205"/>
      <c r="I57" s="205"/>
      <c r="J57" s="205"/>
      <c r="K57" s="205"/>
      <c r="L57" s="205"/>
      <c r="M57" s="205"/>
      <c r="N57" s="205"/>
      <c r="O57" s="205"/>
      <c r="P57" s="192"/>
      <c r="Q57" s="25"/>
      <c r="R57" s="25"/>
      <c r="S57" s="25"/>
      <c r="T57" s="25"/>
      <c r="U57" s="25"/>
      <c r="V57" s="25"/>
      <c r="W57" s="25"/>
      <c r="X57" s="25"/>
      <c r="Y57" s="25"/>
      <c r="Z57" s="25"/>
      <c r="AA57" s="25"/>
      <c r="AB57" s="25"/>
      <c r="AC57" s="25"/>
      <c r="AD57" s="25"/>
      <c r="AE57" s="25"/>
      <c r="AF57" s="25"/>
      <c r="AG57" s="25"/>
      <c r="AH57" s="25"/>
    </row>
    <row r="58" spans="1:34" s="33" customFormat="1" ht="8.25" customHeight="1">
      <c r="A58" s="206"/>
      <c r="B58" s="207"/>
      <c r="C58" s="207"/>
      <c r="D58" s="207"/>
      <c r="E58" s="194"/>
      <c r="F58" s="194"/>
      <c r="G58" s="194"/>
      <c r="H58" s="194"/>
      <c r="I58" s="194"/>
      <c r="J58" s="194"/>
      <c r="K58" s="194"/>
      <c r="L58" s="194"/>
      <c r="M58" s="194"/>
      <c r="N58" s="194"/>
      <c r="O58" s="194"/>
      <c r="P58" s="192"/>
      <c r="Q58" s="25"/>
      <c r="R58" s="25"/>
      <c r="S58" s="25"/>
      <c r="T58" s="25"/>
      <c r="U58" s="25"/>
      <c r="V58" s="25"/>
      <c r="W58" s="25"/>
      <c r="X58" s="25"/>
      <c r="Y58" s="25"/>
      <c r="Z58" s="25"/>
      <c r="AA58" s="25"/>
      <c r="AB58" s="25"/>
      <c r="AC58" s="25"/>
      <c r="AD58" s="25"/>
      <c r="AE58" s="25"/>
      <c r="AF58" s="25"/>
      <c r="AG58" s="25"/>
      <c r="AH58" s="25"/>
    </row>
    <row r="59" spans="1:34" s="33" customFormat="1" ht="243.75" customHeight="1">
      <c r="A59" s="206" t="s">
        <v>141</v>
      </c>
      <c r="B59" s="207"/>
      <c r="C59" s="207"/>
      <c r="D59" s="207"/>
      <c r="E59" s="204" t="s">
        <v>142</v>
      </c>
      <c r="F59" s="205"/>
      <c r="G59" s="205"/>
      <c r="H59" s="205"/>
      <c r="I59" s="205"/>
      <c r="J59" s="205"/>
      <c r="K59" s="205"/>
      <c r="L59" s="205"/>
      <c r="M59" s="205"/>
      <c r="N59" s="205"/>
      <c r="O59" s="205"/>
      <c r="P59" s="192"/>
      <c r="Q59" s="25"/>
      <c r="R59" s="25"/>
      <c r="S59" s="25"/>
      <c r="T59" s="25"/>
      <c r="U59" s="25"/>
      <c r="V59" s="25"/>
      <c r="W59" s="25"/>
      <c r="X59" s="25"/>
      <c r="Y59" s="25"/>
      <c r="Z59" s="25"/>
      <c r="AA59" s="25"/>
      <c r="AB59" s="25"/>
      <c r="AC59" s="25"/>
      <c r="AD59" s="25"/>
      <c r="AE59" s="25"/>
      <c r="AF59" s="25"/>
      <c r="AG59" s="25"/>
      <c r="AH59" s="25"/>
    </row>
    <row r="60" spans="1:34" s="33" customFormat="1" ht="5.25" customHeight="1">
      <c r="A60" s="195"/>
      <c r="B60" s="195"/>
      <c r="C60" s="195"/>
      <c r="D60" s="195"/>
      <c r="E60" s="191"/>
      <c r="F60" s="191"/>
      <c r="G60" s="191"/>
      <c r="H60" s="191"/>
      <c r="I60" s="191"/>
      <c r="J60" s="191"/>
      <c r="K60" s="191"/>
      <c r="L60" s="191"/>
      <c r="M60" s="191"/>
      <c r="N60" s="191"/>
      <c r="O60" s="191"/>
      <c r="P60" s="192"/>
      <c r="Q60" s="25"/>
      <c r="R60" s="25"/>
      <c r="S60" s="25"/>
      <c r="T60" s="25"/>
      <c r="U60" s="25"/>
      <c r="V60" s="25"/>
      <c r="W60" s="25"/>
      <c r="X60" s="25"/>
      <c r="Y60" s="25"/>
      <c r="Z60" s="25"/>
      <c r="AA60" s="25"/>
      <c r="AB60" s="25"/>
      <c r="AC60" s="25"/>
      <c r="AD60" s="25"/>
      <c r="AE60" s="25"/>
      <c r="AF60" s="25"/>
      <c r="AG60" s="25"/>
      <c r="AH60" s="25"/>
    </row>
    <row r="61" spans="1:34" s="33" customFormat="1" ht="16.5" customHeight="1">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row>
    <row r="62" spans="1:34" s="33" customFormat="1" ht="16.5" customHeight="1">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row>
    <row r="63" spans="1:34" s="33" customFormat="1" ht="16.5" customHeight="1">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row>
    <row r="64" spans="1:34" s="33" customFormat="1" ht="16.5" customHeight="1">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row>
    <row r="65" spans="1:34" s="33" customFormat="1" ht="16.5" customHeight="1">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row>
    <row r="66" spans="1:34" s="33" customFormat="1" ht="16.5" customHeight="1">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row>
    <row r="67" spans="1:34" s="33" customFormat="1" ht="16.5" customHeight="1">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row>
    <row r="68" spans="1:34" s="33" customFormat="1" ht="16.5" customHeight="1">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row>
    <row r="69" spans="1:34" s="33" customFormat="1" ht="16.5" customHeight="1">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row>
    <row r="70" spans="1:34" s="33" customFormat="1" ht="16.5" customHeight="1">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row>
    <row r="71" spans="1:34" s="33" customFormat="1" ht="16.5" customHeight="1">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row>
    <row r="72" spans="1:34" s="33" customFormat="1" ht="16.5" customHeight="1">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row>
    <row r="73" spans="1:34" s="33" customFormat="1" ht="16.5" customHeight="1">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row>
    <row r="74" spans="1:34" s="33" customFormat="1" ht="16.5" customHeight="1">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row>
    <row r="75" spans="1:34" s="33" customFormat="1" ht="16.5" customHeight="1">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row>
    <row r="76" spans="1:34" s="33" customFormat="1" ht="16.5" customHeight="1">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row>
  </sheetData>
  <sheetProtection selectLockedCells="1"/>
  <mergeCells count="8">
    <mergeCell ref="A59:D59"/>
    <mergeCell ref="E59:O59"/>
    <mergeCell ref="K1:N1"/>
    <mergeCell ref="A55:D55"/>
    <mergeCell ref="E55:O55"/>
    <mergeCell ref="A57:D57"/>
    <mergeCell ref="E57:O57"/>
    <mergeCell ref="A58:D58"/>
  </mergeCells>
  <pageMargins left="0.70866141732283472" right="0.70866141732283472" top="0.74803149606299213" bottom="0.74803149606299213" header="0.31496062992125984" footer="0.31496062992125984"/>
  <pageSetup paperSize="9" fitToHeight="0" orientation="landscape" blackAndWhite="1" cellComments="asDisplayed" r:id="rId1"/>
  <headerFooter alignWithMargins="0">
    <oddFooter>&amp;Lprinted: &amp;D &amp;T&amp;C&amp;F&amp;Rpage &amp;P of &amp;N</oddFooter>
  </headerFooter>
  <rowBreaks count="3" manualBreakCount="3">
    <brk id="36" max="15" man="1"/>
    <brk id="54" max="15" man="1"/>
    <brk id="58"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tabColor theme="0" tint="-0.14999847407452621"/>
    <pageSetUpPr fitToPage="1"/>
  </sheetPr>
  <dimension ref="A1:AP23"/>
  <sheetViews>
    <sheetView showGridLines="0" view="pageBreakPreview" zoomScale="115" zoomScaleNormal="100" zoomScaleSheetLayoutView="115" workbookViewId="0">
      <selection activeCell="A7" sqref="A7:XFD7"/>
    </sheetView>
  </sheetViews>
  <sheetFormatPr defaultColWidth="9.140625" defaultRowHeight="16.5" customHeight="1"/>
  <cols>
    <col min="1" max="1" width="34.42578125" style="27" customWidth="1"/>
    <col min="2" max="2" width="0" style="27" hidden="1" customWidth="1"/>
    <col min="3" max="3" width="7.140625" style="27" hidden="1" customWidth="1"/>
    <col min="4" max="4" width="2.85546875" style="27" customWidth="1"/>
    <col min="5" max="5" width="8.42578125" style="27" customWidth="1"/>
    <col min="6" max="14" width="6.7109375" style="27" customWidth="1"/>
    <col min="15" max="15" width="0.5703125" style="27" customWidth="1"/>
    <col min="16" max="16" width="0.42578125" style="25" customWidth="1"/>
    <col min="17" max="17" width="9.140625" style="25"/>
    <col min="18" max="18" width="9.28515625" style="25" customWidth="1"/>
    <col min="19" max="34" width="9.140625" style="25"/>
    <col min="35" max="16384" width="9.140625" style="30"/>
  </cols>
  <sheetData>
    <row r="1" spans="1:42" ht="42" customHeight="1">
      <c r="A1" s="76" t="s">
        <v>2</v>
      </c>
      <c r="B1" s="76"/>
      <c r="C1" s="77"/>
      <c r="D1" s="77"/>
      <c r="E1" s="77"/>
      <c r="F1" s="77"/>
      <c r="G1" s="77"/>
      <c r="H1" s="77"/>
      <c r="I1" s="77"/>
      <c r="J1" s="231" t="s">
        <v>122</v>
      </c>
      <c r="K1" s="231"/>
      <c r="L1" s="231"/>
      <c r="M1" s="231"/>
      <c r="N1" s="231"/>
      <c r="O1" s="28"/>
      <c r="P1" s="36"/>
    </row>
    <row r="2" spans="1:42" ht="4.5" customHeight="1">
      <c r="A2" s="28"/>
      <c r="B2" s="28"/>
      <c r="C2" s="28"/>
      <c r="D2" s="28"/>
      <c r="E2" s="28"/>
      <c r="F2" s="28"/>
      <c r="G2" s="28"/>
      <c r="H2" s="28"/>
      <c r="I2" s="28"/>
      <c r="J2" s="28"/>
      <c r="K2" s="28"/>
      <c r="L2" s="28"/>
      <c r="M2" s="28"/>
      <c r="N2" s="28"/>
      <c r="O2" s="28"/>
      <c r="P2" s="36"/>
    </row>
    <row r="3" spans="1:42" s="4" customFormat="1" ht="12.75">
      <c r="A3" s="188" t="s">
        <v>128</v>
      </c>
      <c r="B3" s="6" t="s">
        <v>44</v>
      </c>
      <c r="C3" s="5" t="e">
        <f ca="1">MID(CELL("filename",#REF!),FIND("]",TEXT(CELL("filename",#REF!),""))+1,100)</f>
        <v>#REF!</v>
      </c>
      <c r="F3" s="5"/>
      <c r="H3" s="5"/>
      <c r="I3" s="5"/>
      <c r="J3" s="5"/>
      <c r="K3" s="5"/>
      <c r="L3" s="5"/>
      <c r="M3" s="5"/>
      <c r="N3" s="5"/>
      <c r="O3" s="5"/>
      <c r="P3" s="3"/>
      <c r="Q3" s="3"/>
      <c r="R3" s="3"/>
      <c r="S3" s="3"/>
      <c r="T3" s="3"/>
      <c r="U3" s="3"/>
      <c r="V3" s="3"/>
      <c r="W3" s="3"/>
      <c r="X3" s="3"/>
      <c r="Y3" s="3"/>
      <c r="Z3" s="3"/>
      <c r="AA3" s="3"/>
      <c r="AB3" s="3"/>
      <c r="AC3" s="3"/>
      <c r="AD3" s="3"/>
      <c r="AE3" s="3"/>
      <c r="AF3" s="3"/>
      <c r="AG3" s="3"/>
      <c r="AH3" s="3"/>
      <c r="AI3" s="3"/>
      <c r="AJ3" s="3"/>
      <c r="AK3" s="3"/>
      <c r="AL3" s="3"/>
      <c r="AM3" s="3"/>
      <c r="AN3" s="3"/>
      <c r="AO3" s="3"/>
      <c r="AP3" s="3"/>
    </row>
    <row r="4" spans="1:42" s="4" customFormat="1" ht="16.5" hidden="1" customHeight="1">
      <c r="A4" s="7"/>
      <c r="B4" s="7"/>
      <c r="C4" s="7"/>
      <c r="D4" s="7"/>
      <c r="E4" s="8">
        <v>0</v>
      </c>
      <c r="F4" s="8">
        <v>-1</v>
      </c>
      <c r="G4" s="8">
        <v>-2</v>
      </c>
      <c r="H4" s="8">
        <v>-3</v>
      </c>
      <c r="I4" s="8">
        <v>-4</v>
      </c>
      <c r="J4" s="8">
        <v>-5</v>
      </c>
      <c r="K4" s="8">
        <v>-6</v>
      </c>
      <c r="L4" s="8">
        <v>-7</v>
      </c>
      <c r="M4" s="8">
        <v>-8</v>
      </c>
      <c r="N4" s="8">
        <v>-9</v>
      </c>
      <c r="O4" s="7"/>
      <c r="P4" s="31"/>
      <c r="Q4" s="3"/>
      <c r="R4" s="3"/>
      <c r="S4" s="3"/>
      <c r="T4" s="3"/>
      <c r="U4" s="3"/>
      <c r="V4" s="3"/>
      <c r="W4" s="3"/>
      <c r="X4" s="3"/>
      <c r="Y4" s="3"/>
      <c r="Z4" s="3"/>
      <c r="AA4" s="3"/>
      <c r="AB4" s="3"/>
      <c r="AC4" s="3"/>
      <c r="AD4" s="3"/>
      <c r="AE4" s="3"/>
      <c r="AF4" s="3"/>
      <c r="AG4" s="3"/>
      <c r="AH4" s="3"/>
      <c r="AI4" s="3"/>
      <c r="AJ4" s="3"/>
      <c r="AK4" s="3"/>
      <c r="AL4" s="3"/>
      <c r="AM4" s="3"/>
      <c r="AN4" s="3"/>
      <c r="AO4" s="3"/>
      <c r="AP4" s="3"/>
    </row>
    <row r="5" spans="1:42" s="4" customFormat="1" ht="16.5" customHeight="1">
      <c r="A5" s="35"/>
      <c r="B5" s="7" t="s">
        <v>4</v>
      </c>
      <c r="C5" s="7"/>
      <c r="D5" s="11" t="s">
        <v>5</v>
      </c>
      <c r="E5" s="85" t="str">
        <f ca="1">IF($B$5="F",INDIRECT("YearM"&amp;ABS(E4)),INDIRECT("CYearM"&amp;ABS(E4)))</f>
        <v>2018-19</v>
      </c>
      <c r="F5" s="12" t="str">
        <f ca="1">IF($B$5="F",INDIRECT("YearM"&amp;ABS(F4)),INDIRECT("CYearM"&amp;ABS(F4)))</f>
        <v>2017-18</v>
      </c>
      <c r="G5" s="12" t="str">
        <f t="shared" ref="G5:N5" ca="1" si="0">IF($B$5="F",INDIRECT("YearM"&amp;ABS(G4)),INDIRECT("CYearM"&amp;ABS(G4)))</f>
        <v>2016-17</v>
      </c>
      <c r="H5" s="12" t="str">
        <f t="shared" ca="1" si="0"/>
        <v>2015-16</v>
      </c>
      <c r="I5" s="12" t="str">
        <f t="shared" ca="1" si="0"/>
        <v>2014-15</v>
      </c>
      <c r="J5" s="12" t="str">
        <f t="shared" ca="1" si="0"/>
        <v>2013-14</v>
      </c>
      <c r="K5" s="12" t="str">
        <f t="shared" ca="1" si="0"/>
        <v>2012-13</v>
      </c>
      <c r="L5" s="12" t="str">
        <f t="shared" ca="1" si="0"/>
        <v>2011-12</v>
      </c>
      <c r="M5" s="12" t="str">
        <f t="shared" ca="1" si="0"/>
        <v>2010-11</v>
      </c>
      <c r="N5" s="12" t="str">
        <f t="shared" ca="1" si="0"/>
        <v>2009-10</v>
      </c>
      <c r="O5" s="13"/>
      <c r="P5" s="31"/>
      <c r="Q5" s="3"/>
      <c r="R5" s="3"/>
      <c r="S5" s="3"/>
      <c r="T5" s="3"/>
      <c r="U5" s="3"/>
      <c r="V5" s="3"/>
      <c r="W5" s="3"/>
      <c r="X5" s="3"/>
      <c r="Y5" s="3"/>
      <c r="Z5" s="3"/>
      <c r="AA5" s="3"/>
      <c r="AB5" s="3"/>
      <c r="AC5" s="3"/>
      <c r="AD5" s="3"/>
      <c r="AE5" s="3"/>
      <c r="AF5" s="3"/>
      <c r="AG5" s="3"/>
      <c r="AH5" s="3"/>
      <c r="AI5" s="3"/>
      <c r="AJ5" s="3"/>
      <c r="AK5" s="3"/>
      <c r="AL5" s="3"/>
      <c r="AM5" s="3"/>
      <c r="AN5" s="3"/>
      <c r="AO5" s="3"/>
      <c r="AP5" s="3"/>
    </row>
    <row r="6" spans="1:42" ht="4.5" customHeight="1">
      <c r="A6" s="26"/>
      <c r="B6" s="26"/>
      <c r="C6" s="26"/>
      <c r="D6" s="26"/>
      <c r="E6" s="26"/>
      <c r="F6" s="26"/>
      <c r="G6" s="26"/>
      <c r="H6" s="26"/>
      <c r="I6" s="26"/>
      <c r="J6" s="26"/>
      <c r="K6" s="26"/>
      <c r="L6" s="26"/>
      <c r="M6" s="26"/>
      <c r="N6" s="26"/>
      <c r="O6" s="26"/>
      <c r="P6" s="50"/>
    </row>
    <row r="7" spans="1:42" ht="16.5" customHeight="1">
      <c r="A7" s="34" t="s">
        <v>3</v>
      </c>
      <c r="B7" s="34"/>
      <c r="C7" s="34"/>
      <c r="D7" s="26"/>
      <c r="E7" s="26"/>
      <c r="F7" s="26"/>
      <c r="G7" s="26"/>
      <c r="H7" s="26"/>
      <c r="I7" s="26"/>
      <c r="J7" s="26"/>
      <c r="K7" s="26"/>
      <c r="L7" s="26"/>
      <c r="M7" s="26"/>
      <c r="N7" s="26"/>
      <c r="O7" s="26"/>
      <c r="P7" s="50"/>
    </row>
    <row r="8" spans="1:42" ht="25.5" customHeight="1">
      <c r="A8" s="51" t="s">
        <v>18</v>
      </c>
      <c r="B8" s="26"/>
      <c r="C8" s="34"/>
      <c r="D8" s="47" t="s">
        <v>21</v>
      </c>
      <c r="E8" s="182">
        <v>55.45</v>
      </c>
      <c r="F8" s="183">
        <v>56.06</v>
      </c>
      <c r="G8" s="183">
        <v>54.6</v>
      </c>
      <c r="H8" s="183">
        <v>52.94</v>
      </c>
      <c r="I8" s="183">
        <v>59.75</v>
      </c>
      <c r="J8" s="183">
        <v>63.1</v>
      </c>
      <c r="K8" s="183">
        <v>66.239999999999995</v>
      </c>
      <c r="L8" s="183">
        <v>62.01</v>
      </c>
      <c r="M8" s="183">
        <v>60.06</v>
      </c>
      <c r="N8" s="183">
        <v>54.7</v>
      </c>
      <c r="O8" s="26"/>
      <c r="P8" s="50"/>
    </row>
    <row r="9" spans="1:42" ht="25.5" customHeight="1">
      <c r="A9" s="51" t="s">
        <v>45</v>
      </c>
      <c r="B9" s="26"/>
      <c r="C9" s="34"/>
      <c r="D9" s="48" t="s">
        <v>21</v>
      </c>
      <c r="E9" s="184">
        <v>44.62</v>
      </c>
      <c r="F9" s="70">
        <v>58.02</v>
      </c>
      <c r="G9" s="70">
        <v>55.48</v>
      </c>
      <c r="H9" s="70">
        <v>56.98</v>
      </c>
      <c r="I9" s="70">
        <v>50</v>
      </c>
      <c r="J9" s="70">
        <v>47.76</v>
      </c>
      <c r="K9" s="70">
        <v>41.94</v>
      </c>
      <c r="L9" s="70">
        <v>51.83</v>
      </c>
      <c r="M9" s="70">
        <v>63.73</v>
      </c>
      <c r="N9" s="70">
        <v>57.56</v>
      </c>
      <c r="O9" s="26"/>
      <c r="P9" s="50"/>
    </row>
    <row r="10" spans="1:42" ht="25.5" customHeight="1">
      <c r="A10" s="51" t="s">
        <v>46</v>
      </c>
      <c r="B10" s="26"/>
      <c r="C10" s="26"/>
      <c r="D10" s="49" t="s">
        <v>21</v>
      </c>
      <c r="E10" s="185">
        <v>78.790000000000006</v>
      </c>
      <c r="F10" s="71">
        <v>80.849999999999994</v>
      </c>
      <c r="G10" s="71">
        <v>77.510000000000005</v>
      </c>
      <c r="H10" s="71">
        <v>78.44</v>
      </c>
      <c r="I10" s="71">
        <v>80.03</v>
      </c>
      <c r="J10" s="71">
        <v>77.87</v>
      </c>
      <c r="K10" s="71">
        <v>80.77</v>
      </c>
      <c r="L10" s="71">
        <v>81.13</v>
      </c>
      <c r="M10" s="71">
        <v>82.21</v>
      </c>
      <c r="N10" s="71">
        <v>84.43</v>
      </c>
      <c r="O10" s="26"/>
      <c r="P10" s="50"/>
    </row>
    <row r="11" spans="1:42" ht="3.95" customHeight="1">
      <c r="A11" s="26"/>
      <c r="B11" s="26"/>
      <c r="C11" s="26"/>
      <c r="D11" s="26"/>
      <c r="E11" s="26"/>
      <c r="F11" s="26"/>
      <c r="G11" s="26"/>
      <c r="H11" s="26"/>
      <c r="I11" s="26"/>
      <c r="J11" s="26"/>
      <c r="K11" s="26"/>
      <c r="L11" s="26"/>
      <c r="M11" s="26"/>
      <c r="N11" s="26"/>
      <c r="O11" s="26"/>
      <c r="P11" s="50"/>
    </row>
    <row r="12" spans="1:42" s="33" customFormat="1" ht="49.5" customHeight="1">
      <c r="A12" s="206" t="s">
        <v>143</v>
      </c>
      <c r="B12" s="207"/>
      <c r="C12" s="207"/>
      <c r="D12" s="207"/>
      <c r="E12" s="232" t="s">
        <v>144</v>
      </c>
      <c r="F12" s="232"/>
      <c r="G12" s="232"/>
      <c r="H12" s="232"/>
      <c r="I12" s="232"/>
      <c r="J12" s="232"/>
      <c r="K12" s="232"/>
      <c r="L12" s="232"/>
      <c r="M12" s="232"/>
      <c r="N12" s="232"/>
      <c r="O12" s="232"/>
      <c r="P12" s="194"/>
      <c r="Q12" s="25"/>
      <c r="R12" s="25"/>
      <c r="S12" s="25"/>
      <c r="T12" s="25"/>
      <c r="U12" s="25"/>
      <c r="V12" s="25"/>
      <c r="W12" s="25"/>
      <c r="X12" s="25"/>
      <c r="Y12" s="25"/>
      <c r="Z12" s="25"/>
      <c r="AA12" s="25"/>
      <c r="AB12" s="25"/>
      <c r="AC12" s="25"/>
      <c r="AD12" s="25"/>
      <c r="AE12" s="25"/>
      <c r="AF12" s="25"/>
      <c r="AG12" s="25"/>
      <c r="AH12" s="25"/>
    </row>
    <row r="13" spans="1:42" s="33" customFormat="1" ht="4.5" customHeight="1">
      <c r="A13" s="194"/>
      <c r="B13" s="194"/>
      <c r="C13" s="194"/>
      <c r="D13" s="194"/>
      <c r="E13" s="194"/>
      <c r="F13" s="194"/>
      <c r="G13" s="194"/>
      <c r="H13" s="194"/>
      <c r="I13" s="194"/>
      <c r="J13" s="194"/>
      <c r="K13" s="194"/>
      <c r="L13" s="194"/>
      <c r="M13" s="194"/>
      <c r="N13" s="194"/>
      <c r="O13" s="194"/>
      <c r="P13" s="194"/>
      <c r="Q13" s="25"/>
      <c r="R13" s="25"/>
      <c r="S13" s="25"/>
      <c r="T13" s="25"/>
      <c r="U13" s="25"/>
      <c r="V13" s="25"/>
      <c r="W13" s="25"/>
      <c r="X13" s="25"/>
      <c r="Y13" s="25"/>
      <c r="Z13" s="25"/>
      <c r="AA13" s="25"/>
      <c r="AB13" s="25"/>
      <c r="AC13" s="25"/>
      <c r="AD13" s="25"/>
      <c r="AE13" s="25"/>
      <c r="AF13" s="25"/>
      <c r="AG13" s="25"/>
      <c r="AH13" s="25"/>
    </row>
    <row r="14" spans="1:42" s="33" customFormat="1" ht="16.5" customHeight="1">
      <c r="A14" s="25"/>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row>
    <row r="15" spans="1:42" s="33" customFormat="1" ht="16.5" customHeight="1">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row>
    <row r="16" spans="1:42" s="33" customFormat="1" ht="16.5" customHeight="1">
      <c r="A16" s="2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row>
    <row r="17" spans="1:34" s="33" customFormat="1" ht="16.5" customHeight="1">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row>
    <row r="18" spans="1:34" s="33" customFormat="1" ht="16.5" customHeight="1">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row>
    <row r="19" spans="1:34" s="33" customFormat="1" ht="16.5" customHeight="1">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row>
    <row r="20" spans="1:34" s="33" customFormat="1" ht="16.5" customHeight="1">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row>
    <row r="21" spans="1:34" s="33" customFormat="1" ht="3.75" customHeight="1">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row>
    <row r="22" spans="1:34" s="33" customFormat="1" ht="16.5" customHeight="1">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row>
    <row r="23" spans="1:34" s="33" customFormat="1" ht="16.5" customHeight="1">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row>
  </sheetData>
  <sheetProtection selectLockedCells="1"/>
  <protectedRanges>
    <protectedRange sqref="F10:N10" name="Range1"/>
    <protectedRange sqref="E10" name="Range1_1"/>
  </protectedRanges>
  <mergeCells count="3">
    <mergeCell ref="J1:N1"/>
    <mergeCell ref="A12:D12"/>
    <mergeCell ref="E12:O12"/>
  </mergeCells>
  <dataValidations count="1">
    <dataValidation type="custom" allowBlank="1" showInputMessage="1" showErrorMessage="1" errorTitle="Invalid data entry" error="Data must be either:_x000a_1. a number;_x000a_2. &quot;na&quot; (without the quotation marks) if not available; or_x000a_3. &quot;..&quot; (without the quotation marks) if not applicable." sqref="E10:N10" xr:uid="{00000000-0002-0000-0600-000000000000}">
      <formula1>OR(E10="na",E10="..",ISNUMBER(E10))</formula1>
    </dataValidation>
  </dataValidations>
  <pageMargins left="0.70866141732283472" right="0.70866141732283472" top="0.74803149606299213" bottom="0.74803149606299213" header="0.31496062992125984" footer="0.31496062992125984"/>
  <pageSetup paperSize="9" fitToHeight="0" orientation="landscape" blackAndWhite="1" cellComments="asDisplayed" r:id="rId1"/>
  <headerFooter alignWithMargins="0">
    <oddFooter>&amp;Lprinted: &amp;D &amp;T&amp;C&amp;F&amp;Rpage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theme="0" tint="-0.14999847407452621"/>
    <pageSetUpPr fitToPage="1"/>
  </sheetPr>
  <dimension ref="A1:K38"/>
  <sheetViews>
    <sheetView showGridLines="0" view="pageBreakPreview" zoomScale="115" zoomScaleNormal="100" zoomScaleSheetLayoutView="115" workbookViewId="0">
      <selection activeCell="H22" sqref="H22"/>
    </sheetView>
  </sheetViews>
  <sheetFormatPr defaultColWidth="9.140625" defaultRowHeight="16.5" customHeight="1"/>
  <cols>
    <col min="1" max="1" width="26.7109375" style="98" customWidth="1"/>
    <col min="2" max="2" width="6.85546875" style="98" bestFit="1" customWidth="1"/>
    <col min="3" max="3" width="5.85546875" style="99" hidden="1" customWidth="1"/>
    <col min="4" max="4" width="4.85546875" style="98" customWidth="1"/>
    <col min="5" max="5" width="12.7109375" style="100" customWidth="1"/>
    <col min="6" max="6" width="27.5703125" style="98" customWidth="1"/>
    <col min="7" max="7" width="0.7109375" style="98" customWidth="1"/>
    <col min="8" max="16384" width="9.140625" style="98"/>
  </cols>
  <sheetData>
    <row r="1" spans="1:11" s="97" customFormat="1" ht="42" customHeight="1">
      <c r="A1" s="90" t="s">
        <v>2</v>
      </c>
      <c r="B1" s="91"/>
      <c r="C1" s="92"/>
      <c r="D1" s="93"/>
      <c r="E1" s="94"/>
      <c r="G1" s="95"/>
      <c r="H1" s="96"/>
      <c r="I1" s="96"/>
      <c r="J1" s="96"/>
      <c r="K1" s="96"/>
    </row>
    <row r="2" spans="1:11" ht="2.4500000000000002" customHeight="1"/>
    <row r="3" spans="1:11" ht="35.25" customHeight="1">
      <c r="A3" s="189"/>
      <c r="B3" s="189"/>
      <c r="C3" s="189"/>
      <c r="D3" s="189"/>
      <c r="E3" s="189"/>
      <c r="F3" s="180" t="s">
        <v>122</v>
      </c>
    </row>
    <row r="4" spans="1:11" ht="16.5" customHeight="1">
      <c r="A4" s="124" t="s">
        <v>91</v>
      </c>
      <c r="B4" s="125"/>
      <c r="C4" s="103"/>
      <c r="D4" s="101"/>
      <c r="E4" s="104"/>
      <c r="F4" s="101"/>
    </row>
    <row r="5" spans="1:11" ht="3.95" customHeight="1">
      <c r="A5" s="102"/>
      <c r="B5" s="102"/>
      <c r="C5" s="105"/>
      <c r="D5" s="102"/>
      <c r="E5" s="106"/>
      <c r="F5" s="102"/>
    </row>
    <row r="6" spans="1:11" ht="16.5" customHeight="1">
      <c r="A6" s="101"/>
      <c r="B6" s="101"/>
      <c r="C6" s="123" t="s">
        <v>0</v>
      </c>
      <c r="D6" s="107" t="s">
        <v>5</v>
      </c>
      <c r="E6" s="121" t="s">
        <v>108</v>
      </c>
      <c r="F6" s="122"/>
    </row>
    <row r="7" spans="1:11" ht="3.6" customHeight="1">
      <c r="A7" s="102"/>
      <c r="B7" s="102"/>
      <c r="C7" s="105"/>
      <c r="D7" s="102"/>
      <c r="E7" s="106"/>
      <c r="F7" s="102"/>
    </row>
    <row r="8" spans="1:11" ht="16.5" customHeight="1">
      <c r="A8" s="109"/>
      <c r="B8" s="110" t="str">
        <f ca="1">INDIRECT("YearM"&amp;ABS(C8))</f>
        <v>2018-19</v>
      </c>
      <c r="C8" s="111">
        <v>0</v>
      </c>
      <c r="D8" s="112" t="s">
        <v>7</v>
      </c>
      <c r="E8" s="148">
        <v>2</v>
      </c>
      <c r="F8" s="119"/>
    </row>
    <row r="9" spans="1:11" ht="16.5" customHeight="1">
      <c r="A9" s="233" t="s">
        <v>92</v>
      </c>
      <c r="B9" s="113" t="str">
        <f ca="1">INDIRECT("YearM"&amp;ABS(C9))</f>
        <v>2017-18</v>
      </c>
      <c r="C9" s="111">
        <v>-1</v>
      </c>
      <c r="D9" s="112" t="s">
        <v>7</v>
      </c>
      <c r="E9" s="114">
        <v>1</v>
      </c>
      <c r="F9" s="119"/>
    </row>
    <row r="10" spans="1:11" ht="16.5" customHeight="1">
      <c r="A10" s="233"/>
      <c r="B10" s="112" t="str">
        <f t="shared" ref="B10:B18" ca="1" si="0">INDIRECT("YearM"&amp;ABS(C10))</f>
        <v>2016-17</v>
      </c>
      <c r="C10" s="111">
        <v>-2</v>
      </c>
      <c r="D10" s="112" t="s">
        <v>7</v>
      </c>
      <c r="E10" s="114">
        <v>1</v>
      </c>
      <c r="F10" s="119"/>
    </row>
    <row r="11" spans="1:11" ht="16.5" customHeight="1">
      <c r="A11" s="233"/>
      <c r="B11" s="112" t="str">
        <f t="shared" ca="1" si="0"/>
        <v>2015-16</v>
      </c>
      <c r="C11" s="111">
        <v>-3</v>
      </c>
      <c r="D11" s="112" t="s">
        <v>7</v>
      </c>
      <c r="E11" s="114">
        <v>1</v>
      </c>
      <c r="F11" s="119"/>
    </row>
    <row r="12" spans="1:11" ht="16.5" customHeight="1">
      <c r="A12" s="233"/>
      <c r="B12" s="112" t="str">
        <f t="shared" ca="1" si="0"/>
        <v>2014-15</v>
      </c>
      <c r="C12" s="111">
        <v>-4</v>
      </c>
      <c r="D12" s="112" t="s">
        <v>7</v>
      </c>
      <c r="E12" s="114">
        <v>0</v>
      </c>
      <c r="F12" s="119"/>
    </row>
    <row r="13" spans="1:11" ht="16.5" customHeight="1">
      <c r="A13" s="233"/>
      <c r="B13" s="112" t="str">
        <f t="shared" ca="1" si="0"/>
        <v>2013-14</v>
      </c>
      <c r="C13" s="111">
        <v>-5</v>
      </c>
      <c r="D13" s="112" t="s">
        <v>7</v>
      </c>
      <c r="E13" s="114">
        <v>0</v>
      </c>
      <c r="F13" s="119"/>
    </row>
    <row r="14" spans="1:11" ht="16.5" customHeight="1">
      <c r="A14" s="233"/>
      <c r="B14" s="112" t="str">
        <f t="shared" ca="1" si="0"/>
        <v>2012-13</v>
      </c>
      <c r="C14" s="111">
        <v>-6</v>
      </c>
      <c r="D14" s="112" t="s">
        <v>7</v>
      </c>
      <c r="E14" s="114">
        <v>0</v>
      </c>
      <c r="F14" s="119"/>
    </row>
    <row r="15" spans="1:11" ht="16.5" customHeight="1">
      <c r="A15" s="233"/>
      <c r="B15" s="112" t="str">
        <f t="shared" ca="1" si="0"/>
        <v>2011-12</v>
      </c>
      <c r="C15" s="111">
        <v>-7</v>
      </c>
      <c r="D15" s="112" t="s">
        <v>7</v>
      </c>
      <c r="E15" s="114">
        <v>1</v>
      </c>
      <c r="F15" s="119"/>
    </row>
    <row r="16" spans="1:11" ht="16.5" customHeight="1">
      <c r="A16" s="233"/>
      <c r="B16" s="112" t="str">
        <f t="shared" ca="1" si="0"/>
        <v>2010-11</v>
      </c>
      <c r="C16" s="111">
        <v>-8</v>
      </c>
      <c r="D16" s="112" t="s">
        <v>7</v>
      </c>
      <c r="E16" s="114">
        <v>0</v>
      </c>
      <c r="F16" s="119"/>
    </row>
    <row r="17" spans="1:6" ht="16.5" customHeight="1">
      <c r="A17" s="233"/>
      <c r="B17" s="112" t="str">
        <f t="shared" ca="1" si="0"/>
        <v>2009-10</v>
      </c>
      <c r="C17" s="111">
        <v>-9</v>
      </c>
      <c r="D17" s="112" t="s">
        <v>7</v>
      </c>
      <c r="E17" s="114">
        <v>0</v>
      </c>
      <c r="F17" s="119"/>
    </row>
    <row r="18" spans="1:6" ht="16.5" customHeight="1">
      <c r="A18" s="234"/>
      <c r="B18" s="112" t="str">
        <f t="shared" ca="1" si="0"/>
        <v>2008-09</v>
      </c>
      <c r="C18" s="111">
        <v>-10</v>
      </c>
      <c r="D18" s="112" t="s">
        <v>7</v>
      </c>
      <c r="E18" s="114">
        <v>0</v>
      </c>
      <c r="F18" s="119"/>
    </row>
    <row r="19" spans="1:6" ht="16.5" customHeight="1">
      <c r="A19" s="235"/>
      <c r="B19" s="115" t="str">
        <f ca="1">INDIRECT("YearM"&amp;ABS(C19))</f>
        <v>2007-08</v>
      </c>
      <c r="C19" s="111">
        <v>-11</v>
      </c>
      <c r="D19" s="112" t="s">
        <v>7</v>
      </c>
      <c r="E19" s="114">
        <v>0</v>
      </c>
      <c r="F19" s="119"/>
    </row>
    <row r="20" spans="1:6" ht="16.5" customHeight="1">
      <c r="A20" s="233"/>
      <c r="B20" s="115" t="s">
        <v>120</v>
      </c>
      <c r="C20" s="181"/>
      <c r="D20" s="112" t="s">
        <v>7</v>
      </c>
      <c r="E20" s="114">
        <v>0</v>
      </c>
      <c r="F20" s="166"/>
    </row>
    <row r="21" spans="1:6" ht="16.5" customHeight="1">
      <c r="A21" s="233"/>
      <c r="B21" s="115" t="s">
        <v>121</v>
      </c>
      <c r="C21" s="181"/>
      <c r="D21" s="112" t="s">
        <v>7</v>
      </c>
      <c r="E21" s="114">
        <v>0</v>
      </c>
      <c r="F21" s="166"/>
    </row>
    <row r="22" spans="1:6" ht="16.5" customHeight="1">
      <c r="A22" s="233"/>
      <c r="B22" s="112" t="s">
        <v>75</v>
      </c>
      <c r="C22" s="111">
        <v>-12</v>
      </c>
      <c r="D22" s="112" t="s">
        <v>7</v>
      </c>
      <c r="E22" s="114">
        <v>0</v>
      </c>
      <c r="F22" s="119"/>
    </row>
    <row r="23" spans="1:6" ht="16.5" customHeight="1">
      <c r="A23" s="233"/>
      <c r="B23" s="112" t="s">
        <v>93</v>
      </c>
      <c r="C23" s="111">
        <v>-13</v>
      </c>
      <c r="D23" s="112" t="s">
        <v>7</v>
      </c>
      <c r="E23" s="114">
        <v>0</v>
      </c>
      <c r="F23" s="119"/>
    </row>
    <row r="24" spans="1:6" ht="16.5" customHeight="1">
      <c r="A24" s="233"/>
      <c r="B24" s="112" t="s">
        <v>94</v>
      </c>
      <c r="C24" s="111">
        <v>-14</v>
      </c>
      <c r="D24" s="112" t="s">
        <v>7</v>
      </c>
      <c r="E24" s="114">
        <v>1</v>
      </c>
      <c r="F24" s="119"/>
    </row>
    <row r="25" spans="1:6" ht="16.5" customHeight="1">
      <c r="A25" s="233"/>
      <c r="B25" s="112" t="s">
        <v>95</v>
      </c>
      <c r="C25" s="111">
        <v>-15</v>
      </c>
      <c r="D25" s="112" t="s">
        <v>7</v>
      </c>
      <c r="E25" s="114">
        <v>1</v>
      </c>
      <c r="F25" s="119"/>
    </row>
    <row r="26" spans="1:6" ht="16.5" customHeight="1">
      <c r="A26" s="233"/>
      <c r="B26" s="112" t="s">
        <v>96</v>
      </c>
      <c r="C26" s="111">
        <v>-16</v>
      </c>
      <c r="D26" s="112" t="s">
        <v>7</v>
      </c>
      <c r="E26" s="114">
        <v>0</v>
      </c>
      <c r="F26" s="119"/>
    </row>
    <row r="27" spans="1:6" ht="16.5" customHeight="1">
      <c r="A27" s="233"/>
      <c r="B27" s="112" t="s">
        <v>97</v>
      </c>
      <c r="C27" s="111">
        <v>-17</v>
      </c>
      <c r="D27" s="112" t="s">
        <v>7</v>
      </c>
      <c r="E27" s="114">
        <v>0</v>
      </c>
      <c r="F27" s="119"/>
    </row>
    <row r="28" spans="1:6" ht="16.5" customHeight="1">
      <c r="A28" s="233"/>
      <c r="B28" s="112" t="s">
        <v>98</v>
      </c>
      <c r="C28" s="111">
        <v>-18</v>
      </c>
      <c r="D28" s="112" t="s">
        <v>7</v>
      </c>
      <c r="E28" s="114">
        <v>0</v>
      </c>
      <c r="F28" s="119"/>
    </row>
    <row r="29" spans="1:6" ht="16.5" customHeight="1">
      <c r="A29" s="233"/>
      <c r="B29" s="112" t="s">
        <v>99</v>
      </c>
      <c r="C29" s="111">
        <v>-19</v>
      </c>
      <c r="D29" s="112" t="s">
        <v>7</v>
      </c>
      <c r="E29" s="167">
        <v>1</v>
      </c>
      <c r="F29" s="119"/>
    </row>
    <row r="30" spans="1:6" ht="16.5" customHeight="1">
      <c r="A30" s="234"/>
      <c r="B30" s="112" t="s">
        <v>100</v>
      </c>
      <c r="C30" s="111">
        <v>-20</v>
      </c>
      <c r="D30" s="112" t="s">
        <v>7</v>
      </c>
      <c r="E30" s="114">
        <v>0</v>
      </c>
      <c r="F30" s="119"/>
    </row>
    <row r="31" spans="1:6" s="118" customFormat="1" ht="16.5" customHeight="1">
      <c r="A31" s="233"/>
      <c r="B31" s="116" t="s">
        <v>101</v>
      </c>
      <c r="C31" s="111">
        <v>-21</v>
      </c>
      <c r="D31" s="117" t="s">
        <v>7</v>
      </c>
      <c r="E31" s="114">
        <v>0</v>
      </c>
      <c r="F31" s="120"/>
    </row>
    <row r="32" spans="1:6" ht="16.5" customHeight="1">
      <c r="A32" s="233"/>
      <c r="B32" s="112" t="s">
        <v>102</v>
      </c>
      <c r="C32" s="111">
        <v>-22</v>
      </c>
      <c r="D32" s="112" t="s">
        <v>7</v>
      </c>
      <c r="E32" s="114">
        <v>0</v>
      </c>
      <c r="F32" s="119"/>
    </row>
    <row r="33" spans="1:6" ht="16.5" customHeight="1">
      <c r="A33" s="233"/>
      <c r="B33" s="112" t="s">
        <v>103</v>
      </c>
      <c r="C33" s="111">
        <v>-23</v>
      </c>
      <c r="D33" s="112" t="s">
        <v>7</v>
      </c>
      <c r="E33" s="114">
        <v>0</v>
      </c>
      <c r="F33" s="119"/>
    </row>
    <row r="34" spans="1:6" ht="16.5" customHeight="1">
      <c r="A34" s="233"/>
      <c r="B34" s="112" t="s">
        <v>104</v>
      </c>
      <c r="C34" s="111">
        <v>-24</v>
      </c>
      <c r="D34" s="112" t="s">
        <v>7</v>
      </c>
      <c r="E34" s="114">
        <v>0</v>
      </c>
      <c r="F34" s="119"/>
    </row>
    <row r="35" spans="1:6" ht="16.5" customHeight="1">
      <c r="A35" s="233"/>
      <c r="B35" s="112" t="s">
        <v>105</v>
      </c>
      <c r="C35" s="111">
        <v>-25</v>
      </c>
      <c r="D35" s="112" t="s">
        <v>7</v>
      </c>
      <c r="E35" s="114">
        <v>1</v>
      </c>
      <c r="F35" s="119"/>
    </row>
    <row r="36" spans="1:6" ht="16.5" customHeight="1">
      <c r="A36" s="233"/>
      <c r="B36" s="112" t="s">
        <v>106</v>
      </c>
      <c r="C36" s="111">
        <v>-26</v>
      </c>
      <c r="D36" s="112" t="s">
        <v>7</v>
      </c>
      <c r="E36" s="114">
        <v>0</v>
      </c>
      <c r="F36" s="119"/>
    </row>
    <row r="37" spans="1:6" ht="16.5" customHeight="1">
      <c r="A37" s="233"/>
      <c r="B37" s="112" t="s">
        <v>107</v>
      </c>
      <c r="C37" s="111">
        <v>-27</v>
      </c>
      <c r="D37" s="112" t="s">
        <v>7</v>
      </c>
      <c r="E37" s="114">
        <v>0</v>
      </c>
      <c r="F37" s="119"/>
    </row>
    <row r="38" spans="1:6" ht="2.4500000000000002" customHeight="1">
      <c r="A38" s="102"/>
      <c r="B38" s="102"/>
      <c r="C38" s="108"/>
      <c r="D38" s="102"/>
      <c r="E38" s="106"/>
      <c r="F38" s="102"/>
    </row>
  </sheetData>
  <sheetProtection selectLockedCells="1"/>
  <mergeCells count="3">
    <mergeCell ref="A9:A18"/>
    <mergeCell ref="A19:A30"/>
    <mergeCell ref="A31:A37"/>
  </mergeCells>
  <pageMargins left="0.7" right="0.7" top="0.75" bottom="0.75" header="0.3" footer="0.3"/>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0" tint="-0.14999847407452621"/>
    <pageSetUpPr fitToPage="1"/>
  </sheetPr>
  <dimension ref="A1:AR17"/>
  <sheetViews>
    <sheetView showGridLines="0" view="pageBreakPreview" zoomScale="115" zoomScaleNormal="100" zoomScaleSheetLayoutView="115" workbookViewId="0">
      <selection activeCell="A16" sqref="A16:D16"/>
    </sheetView>
  </sheetViews>
  <sheetFormatPr defaultColWidth="9.140625" defaultRowHeight="16.5" customHeight="1"/>
  <cols>
    <col min="1" max="1" width="28.5703125" style="4" customWidth="1"/>
    <col min="2" max="2" width="0" style="4" hidden="1" customWidth="1"/>
    <col min="3" max="3" width="0.85546875" style="4" hidden="1" customWidth="1"/>
    <col min="4" max="4" width="2.85546875" style="4" customWidth="1"/>
    <col min="5" max="5" width="8.42578125" style="4" customWidth="1"/>
    <col min="6" max="14" width="6.7109375" style="4" customWidth="1"/>
    <col min="15" max="15" width="0.5703125" style="4" customWidth="1"/>
    <col min="16" max="16" width="0.42578125" style="3" customWidth="1"/>
    <col min="17" max="21" width="9.140625" style="3"/>
    <col min="22" max="22" width="10.42578125" style="3" customWidth="1"/>
    <col min="23" max="44" width="9.140625" style="3"/>
    <col min="45" max="16384" width="9.140625" style="4"/>
  </cols>
  <sheetData>
    <row r="1" spans="1:44" ht="42.75" customHeight="1">
      <c r="A1" s="53" t="s">
        <v>2</v>
      </c>
      <c r="B1" s="53"/>
      <c r="C1" s="81"/>
      <c r="D1" s="81"/>
      <c r="E1" s="81"/>
      <c r="F1" s="81"/>
      <c r="G1" s="81"/>
      <c r="H1" s="81"/>
      <c r="I1" s="81"/>
      <c r="J1" s="190"/>
      <c r="K1" s="236" t="s">
        <v>122</v>
      </c>
      <c r="L1" s="236"/>
      <c r="M1" s="236"/>
      <c r="N1" s="236"/>
      <c r="O1" s="1"/>
      <c r="P1" s="2"/>
    </row>
    <row r="2" spans="1:44" ht="4.5" customHeight="1">
      <c r="A2" s="1"/>
      <c r="B2" s="1"/>
      <c r="C2" s="1"/>
      <c r="D2" s="1"/>
      <c r="E2" s="1"/>
      <c r="F2" s="1"/>
      <c r="G2" s="1"/>
      <c r="H2" s="1"/>
      <c r="I2" s="1"/>
      <c r="J2" s="1"/>
      <c r="K2" s="1"/>
      <c r="L2" s="1"/>
      <c r="M2" s="1"/>
      <c r="N2" s="1"/>
      <c r="O2" s="1"/>
      <c r="P2" s="2"/>
    </row>
    <row r="3" spans="1:44" ht="16.5" customHeight="1">
      <c r="A3" s="188" t="s">
        <v>129</v>
      </c>
      <c r="B3" s="6" t="s">
        <v>47</v>
      </c>
      <c r="C3" s="5" t="e">
        <f ca="1">MID(CELL("filename",#REF!),FIND("]",TEXT(CELL("filename",#REF!),""))+1,100)</f>
        <v>#REF!</v>
      </c>
      <c r="F3" s="5"/>
      <c r="H3" s="5"/>
      <c r="I3" s="5"/>
      <c r="J3" s="5"/>
      <c r="K3" s="5"/>
      <c r="L3" s="5"/>
      <c r="M3" s="5"/>
      <c r="N3" s="5"/>
      <c r="O3" s="5"/>
      <c r="AQ3" s="4"/>
      <c r="AR3" s="4"/>
    </row>
    <row r="4" spans="1:44" ht="12.75" hidden="1">
      <c r="A4" s="7"/>
      <c r="B4" s="7"/>
      <c r="C4" s="7"/>
      <c r="D4" s="7"/>
      <c r="E4" s="8">
        <v>0</v>
      </c>
      <c r="F4" s="8">
        <v>-1</v>
      </c>
      <c r="G4" s="8">
        <v>-2</v>
      </c>
      <c r="H4" s="8">
        <v>-3</v>
      </c>
      <c r="I4" s="8">
        <v>-4</v>
      </c>
      <c r="J4" s="8">
        <v>-5</v>
      </c>
      <c r="K4" s="8">
        <v>-6</v>
      </c>
      <c r="L4" s="8">
        <v>-7</v>
      </c>
      <c r="M4" s="8">
        <v>-8</v>
      </c>
      <c r="N4" s="8">
        <v>-9</v>
      </c>
      <c r="O4" s="7"/>
      <c r="P4" s="31"/>
      <c r="AQ4" s="4"/>
      <c r="AR4" s="4"/>
    </row>
    <row r="5" spans="1:44" ht="16.5" customHeight="1">
      <c r="A5" s="35"/>
      <c r="B5" s="7" t="s">
        <v>4</v>
      </c>
      <c r="C5" s="7"/>
      <c r="D5" s="11" t="s">
        <v>5</v>
      </c>
      <c r="E5" s="85" t="str">
        <f ca="1">IF($B$5="F",INDIRECT("YearM"&amp;ABS(E4)),INDIRECT("CYearM"&amp;ABS(E4)))</f>
        <v>2018-19</v>
      </c>
      <c r="F5" s="12" t="str">
        <f ca="1">IF($B$5="F",INDIRECT("YearM"&amp;ABS(F4)),INDIRECT("CYearM"&amp;ABS(F4)))</f>
        <v>2017-18</v>
      </c>
      <c r="G5" s="12" t="str">
        <f t="shared" ref="G5:N5" ca="1" si="0">IF($B$5="F",INDIRECT("YearM"&amp;ABS(G4)),INDIRECT("CYearM"&amp;ABS(G4)))</f>
        <v>2016-17</v>
      </c>
      <c r="H5" s="12" t="str">
        <f t="shared" ca="1" si="0"/>
        <v>2015-16</v>
      </c>
      <c r="I5" s="12" t="str">
        <f t="shared" ca="1" si="0"/>
        <v>2014-15</v>
      </c>
      <c r="J5" s="12" t="str">
        <f t="shared" ca="1" si="0"/>
        <v>2013-14</v>
      </c>
      <c r="K5" s="12" t="str">
        <f t="shared" ca="1" si="0"/>
        <v>2012-13</v>
      </c>
      <c r="L5" s="12" t="str">
        <f t="shared" ca="1" si="0"/>
        <v>2011-12</v>
      </c>
      <c r="M5" s="12" t="str">
        <f t="shared" ca="1" si="0"/>
        <v>2010-11</v>
      </c>
      <c r="N5" s="12" t="str">
        <f t="shared" ca="1" si="0"/>
        <v>2009-10</v>
      </c>
      <c r="O5" s="13"/>
      <c r="P5" s="31"/>
      <c r="AQ5" s="4"/>
      <c r="AR5" s="4"/>
    </row>
    <row r="6" spans="1:44" ht="3.95" hidden="1" customHeight="1">
      <c r="A6" s="7"/>
      <c r="B6" s="7"/>
      <c r="C6" s="7"/>
      <c r="D6" s="7"/>
      <c r="E6" s="7"/>
      <c r="F6" s="7"/>
      <c r="G6" s="7"/>
      <c r="H6" s="7"/>
      <c r="I6" s="7"/>
      <c r="J6" s="7"/>
      <c r="K6" s="7"/>
      <c r="L6" s="7"/>
      <c r="M6" s="7"/>
      <c r="N6" s="7"/>
      <c r="O6" s="7"/>
      <c r="P6" s="31"/>
    </row>
    <row r="7" spans="1:44" ht="3.95" hidden="1" customHeight="1">
      <c r="A7" s="7"/>
      <c r="B7" s="7"/>
      <c r="C7" s="7"/>
      <c r="D7" s="7"/>
      <c r="E7" s="7"/>
      <c r="F7" s="7"/>
      <c r="G7" s="7"/>
      <c r="H7" s="7"/>
      <c r="I7" s="7"/>
      <c r="J7" s="7"/>
      <c r="K7" s="7"/>
      <c r="L7" s="7"/>
      <c r="M7" s="7"/>
      <c r="N7" s="7"/>
      <c r="O7" s="7"/>
      <c r="P7" s="31"/>
    </row>
    <row r="8" spans="1:44" ht="12" customHeight="1">
      <c r="A8" s="221" t="s">
        <v>48</v>
      </c>
      <c r="B8" s="7"/>
      <c r="C8" s="7"/>
      <c r="D8" s="7"/>
      <c r="E8" s="7"/>
      <c r="F8" s="7"/>
      <c r="G8" s="7"/>
      <c r="H8" s="7"/>
      <c r="I8" s="7"/>
      <c r="J8" s="7"/>
      <c r="K8" s="7"/>
      <c r="L8" s="7"/>
      <c r="M8" s="7"/>
      <c r="N8" s="7"/>
      <c r="O8" s="7"/>
      <c r="P8" s="31"/>
    </row>
    <row r="9" spans="1:44" ht="16.5" customHeight="1">
      <c r="A9" s="222"/>
      <c r="B9" s="7"/>
      <c r="C9" s="7"/>
      <c r="D9" s="32" t="s">
        <v>49</v>
      </c>
      <c r="E9" s="179">
        <v>6856</v>
      </c>
      <c r="F9" s="59">
        <v>7029</v>
      </c>
      <c r="G9" s="59">
        <v>7307</v>
      </c>
      <c r="H9" s="59">
        <v>7232</v>
      </c>
      <c r="I9" s="59">
        <v>7542</v>
      </c>
      <c r="J9" s="59">
        <v>7733</v>
      </c>
      <c r="K9" s="59">
        <v>7685</v>
      </c>
      <c r="L9" s="59">
        <v>7675</v>
      </c>
      <c r="M9" s="59">
        <v>7501</v>
      </c>
      <c r="N9" s="59">
        <v>6995</v>
      </c>
      <c r="O9" s="7"/>
      <c r="P9" s="31"/>
    </row>
    <row r="10" spans="1:44" ht="3.95" customHeight="1">
      <c r="A10" s="7"/>
      <c r="B10" s="7"/>
      <c r="C10" s="7"/>
      <c r="D10" s="7"/>
      <c r="E10" s="7"/>
      <c r="F10" s="7"/>
      <c r="G10" s="7"/>
      <c r="H10" s="7"/>
      <c r="I10" s="7"/>
      <c r="J10" s="7"/>
      <c r="K10" s="7"/>
      <c r="L10" s="7"/>
      <c r="M10" s="7"/>
      <c r="N10" s="7"/>
      <c r="O10" s="7"/>
      <c r="P10" s="31"/>
    </row>
    <row r="11" spans="1:44" ht="12" customHeight="1">
      <c r="A11" s="221" t="s">
        <v>50</v>
      </c>
      <c r="B11" s="222"/>
      <c r="C11" s="7"/>
      <c r="D11" s="7"/>
      <c r="E11" s="7"/>
      <c r="F11" s="7"/>
      <c r="G11" s="7"/>
      <c r="H11" s="7"/>
      <c r="I11" s="7"/>
      <c r="J11" s="7"/>
      <c r="K11" s="7"/>
      <c r="L11" s="7"/>
      <c r="M11" s="7"/>
      <c r="N11" s="7"/>
      <c r="O11" s="7"/>
      <c r="P11" s="31"/>
    </row>
    <row r="12" spans="1:44" ht="16.5" customHeight="1">
      <c r="A12" s="222"/>
      <c r="B12" s="222"/>
      <c r="C12" s="7"/>
      <c r="D12" s="32" t="s">
        <v>49</v>
      </c>
      <c r="E12" s="179">
        <v>1699</v>
      </c>
      <c r="F12" s="59">
        <v>1755</v>
      </c>
      <c r="G12" s="59">
        <v>1996</v>
      </c>
      <c r="H12" s="59">
        <v>2111</v>
      </c>
      <c r="I12" s="59">
        <v>2163</v>
      </c>
      <c r="J12" s="59">
        <v>2170</v>
      </c>
      <c r="K12" s="59">
        <v>2443</v>
      </c>
      <c r="L12" s="59">
        <v>2405</v>
      </c>
      <c r="M12" s="59">
        <v>2260</v>
      </c>
      <c r="N12" s="59">
        <v>1982</v>
      </c>
      <c r="O12" s="7"/>
      <c r="P12" s="31"/>
    </row>
    <row r="13" spans="1:44" ht="3.95" customHeight="1">
      <c r="A13" s="7"/>
      <c r="B13" s="7"/>
      <c r="C13" s="7"/>
      <c r="D13" s="7"/>
      <c r="E13" s="7"/>
      <c r="F13" s="7"/>
      <c r="G13" s="7"/>
      <c r="H13" s="7"/>
      <c r="I13" s="7"/>
      <c r="J13" s="7"/>
      <c r="K13" s="7"/>
      <c r="L13" s="7"/>
      <c r="M13" s="7"/>
      <c r="N13" s="7"/>
      <c r="O13" s="7"/>
      <c r="P13" s="31"/>
    </row>
    <row r="14" spans="1:44" ht="48.75" customHeight="1">
      <c r="A14" s="206" t="s">
        <v>145</v>
      </c>
      <c r="B14" s="207"/>
      <c r="C14" s="207"/>
      <c r="D14" s="207"/>
      <c r="E14" s="204" t="s">
        <v>146</v>
      </c>
      <c r="F14" s="205"/>
      <c r="G14" s="205"/>
      <c r="H14" s="205"/>
      <c r="I14" s="205"/>
      <c r="J14" s="205"/>
      <c r="K14" s="205"/>
      <c r="L14" s="205"/>
      <c r="M14" s="205"/>
      <c r="N14" s="205"/>
      <c r="O14" s="205"/>
    </row>
    <row r="15" spans="1:44" ht="9" customHeight="1">
      <c r="A15" s="206"/>
      <c r="B15" s="207"/>
      <c r="C15" s="207"/>
      <c r="D15" s="207"/>
      <c r="E15" s="191"/>
      <c r="F15" s="191"/>
      <c r="G15" s="191"/>
      <c r="H15" s="191"/>
      <c r="I15" s="191"/>
      <c r="J15" s="191"/>
      <c r="K15" s="191"/>
      <c r="L15" s="191"/>
      <c r="M15" s="191"/>
      <c r="N15" s="191"/>
      <c r="O15" s="191"/>
    </row>
    <row r="16" spans="1:44" ht="45" customHeight="1">
      <c r="A16" s="206" t="s">
        <v>147</v>
      </c>
      <c r="B16" s="207"/>
      <c r="C16" s="207"/>
      <c r="D16" s="207"/>
      <c r="E16" s="209" t="s">
        <v>148</v>
      </c>
      <c r="F16" s="210"/>
      <c r="G16" s="210"/>
      <c r="H16" s="210"/>
      <c r="I16" s="210"/>
      <c r="J16" s="210"/>
      <c r="K16" s="210"/>
      <c r="L16" s="210"/>
      <c r="M16" s="210"/>
      <c r="N16" s="210"/>
      <c r="O16" s="200"/>
    </row>
    <row r="17" spans="1:15" ht="5.25" customHeight="1">
      <c r="A17" s="194"/>
      <c r="B17" s="194"/>
      <c r="C17" s="194"/>
      <c r="D17" s="194"/>
      <c r="E17" s="194"/>
      <c r="F17" s="194"/>
      <c r="G17" s="194"/>
      <c r="H17" s="194"/>
      <c r="I17" s="194"/>
      <c r="J17" s="194"/>
      <c r="K17" s="194"/>
      <c r="L17" s="194"/>
      <c r="M17" s="194"/>
      <c r="N17" s="194"/>
      <c r="O17" s="194"/>
    </row>
  </sheetData>
  <sheetProtection selectLockedCells="1"/>
  <protectedRanges>
    <protectedRange sqref="F9:N9 F12:N12" name="Range1"/>
    <protectedRange sqref="E9" name="Range1_1"/>
    <protectedRange sqref="E12" name="Range1_2"/>
  </protectedRanges>
  <mergeCells count="8">
    <mergeCell ref="K1:N1"/>
    <mergeCell ref="A14:D14"/>
    <mergeCell ref="E14:O14"/>
    <mergeCell ref="A15:D15"/>
    <mergeCell ref="A16:D16"/>
    <mergeCell ref="E16:N16"/>
    <mergeCell ref="A8:A9"/>
    <mergeCell ref="A11:B12"/>
  </mergeCells>
  <dataValidations count="1">
    <dataValidation type="custom" allowBlank="1" showInputMessage="1" showErrorMessage="1" errorTitle="Invalid data entry" error="Data must be either:_x000a_1. a number;_x000a_2. &quot;na&quot; (without the quotation marks) if not available; or_x000a_3. &quot;..&quot; (without the quotation marks) if not applicable." sqref="E9:N9 E12:N12" xr:uid="{00000000-0002-0000-0900-000000000000}">
      <formula1>OR(E9="na",E9="..",ISNUMBER(E9))</formula1>
    </dataValidation>
  </dataValidations>
  <pageMargins left="0.70866141732283472" right="0.70866141732283472" top="0.74803149606299213" bottom="0.74803149606299213" header="0.31496062992125984" footer="0.31496062992125984"/>
  <pageSetup paperSize="9" fitToHeight="0" orientation="landscape" blackAndWhite="1" cellComments="asDisplayed" r:id="rId1"/>
  <headerFooter alignWithMargins="0">
    <oddFooter>&amp;Lprinted: &amp;D &amp;T&amp;C&amp;F&amp;Rpage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tabColor rgb="FF00FFFF"/>
  </sheetPr>
  <dimension ref="A1:F13"/>
  <sheetViews>
    <sheetView workbookViewId="0"/>
  </sheetViews>
  <sheetFormatPr defaultColWidth="9.140625" defaultRowHeight="11.25"/>
  <cols>
    <col min="1" max="1" width="17.42578125" style="52" bestFit="1" customWidth="1"/>
    <col min="2" max="2" width="22.28515625" style="52" bestFit="1" customWidth="1"/>
    <col min="3" max="3" width="9.140625" style="52"/>
    <col min="4" max="4" width="11.28515625" style="52" bestFit="1" customWidth="1"/>
    <col min="5" max="6" width="9.140625" style="89"/>
    <col min="7" max="7" width="9.140625" style="52"/>
    <col min="8" max="8" width="7.42578125" style="52" bestFit="1" customWidth="1"/>
    <col min="9" max="16384" width="9.140625" style="52"/>
  </cols>
  <sheetData>
    <row r="1" spans="1:6">
      <c r="A1" s="52" t="s">
        <v>51</v>
      </c>
      <c r="B1" s="52" t="s">
        <v>111</v>
      </c>
      <c r="E1" s="89" t="s">
        <v>52</v>
      </c>
      <c r="F1" s="89" t="s">
        <v>53</v>
      </c>
    </row>
    <row r="2" spans="1:6">
      <c r="A2" s="52" t="s">
        <v>54</v>
      </c>
      <c r="B2" s="52" t="s">
        <v>82</v>
      </c>
      <c r="D2" s="52" t="s">
        <v>55</v>
      </c>
      <c r="E2" s="89" t="s">
        <v>118</v>
      </c>
      <c r="F2" s="89">
        <v>2018</v>
      </c>
    </row>
    <row r="3" spans="1:6">
      <c r="A3" s="52" t="s">
        <v>57</v>
      </c>
      <c r="B3" s="52" t="s">
        <v>112</v>
      </c>
      <c r="D3" s="52" t="s">
        <v>58</v>
      </c>
      <c r="E3" s="89" t="s">
        <v>114</v>
      </c>
      <c r="F3" s="89">
        <v>2017</v>
      </c>
    </row>
    <row r="4" spans="1:6" ht="12.75">
      <c r="A4" s="52" t="s">
        <v>60</v>
      </c>
      <c r="B4" s="130" t="s">
        <v>113</v>
      </c>
      <c r="D4" s="52" t="s">
        <v>61</v>
      </c>
      <c r="E4" s="89" t="s">
        <v>90</v>
      </c>
      <c r="F4" s="89">
        <v>2016</v>
      </c>
    </row>
    <row r="5" spans="1:6">
      <c r="A5" s="52" t="s">
        <v>63</v>
      </c>
      <c r="B5" s="126" t="s">
        <v>64</v>
      </c>
      <c r="D5" s="52" t="s">
        <v>65</v>
      </c>
      <c r="E5" s="89" t="s">
        <v>89</v>
      </c>
      <c r="F5" s="89">
        <v>2015</v>
      </c>
    </row>
    <row r="6" spans="1:6">
      <c r="B6" s="127"/>
      <c r="D6" s="52" t="s">
        <v>67</v>
      </c>
      <c r="E6" s="89" t="s">
        <v>88</v>
      </c>
      <c r="F6" s="89">
        <v>2014</v>
      </c>
    </row>
    <row r="7" spans="1:6">
      <c r="A7" s="52" t="s">
        <v>69</v>
      </c>
      <c r="B7" s="128">
        <v>43733</v>
      </c>
      <c r="D7" s="52" t="s">
        <v>70</v>
      </c>
      <c r="E7" s="89" t="s">
        <v>86</v>
      </c>
      <c r="F7" s="89">
        <v>2013</v>
      </c>
    </row>
    <row r="8" spans="1:6">
      <c r="A8" s="52" t="s">
        <v>71</v>
      </c>
      <c r="B8" s="129">
        <v>0.70833333333333337</v>
      </c>
      <c r="D8" s="52" t="s">
        <v>72</v>
      </c>
      <c r="E8" s="89" t="s">
        <v>81</v>
      </c>
      <c r="F8" s="89">
        <v>2012</v>
      </c>
    </row>
    <row r="9" spans="1:6">
      <c r="A9" s="52" t="s">
        <v>73</v>
      </c>
      <c r="B9" s="52">
        <v>1</v>
      </c>
      <c r="D9" s="52" t="s">
        <v>74</v>
      </c>
      <c r="E9" s="89" t="s">
        <v>56</v>
      </c>
      <c r="F9" s="89">
        <v>2011</v>
      </c>
    </row>
    <row r="10" spans="1:6">
      <c r="A10" s="52" t="s">
        <v>76</v>
      </c>
      <c r="B10" s="52">
        <v>2019</v>
      </c>
      <c r="D10" s="52" t="s">
        <v>77</v>
      </c>
      <c r="E10" s="89" t="s">
        <v>59</v>
      </c>
      <c r="F10" s="89">
        <v>2010</v>
      </c>
    </row>
    <row r="11" spans="1:6">
      <c r="D11" s="52" t="s">
        <v>78</v>
      </c>
      <c r="E11" s="89" t="s">
        <v>62</v>
      </c>
      <c r="F11" s="89">
        <v>2009</v>
      </c>
    </row>
    <row r="12" spans="1:6">
      <c r="A12" s="52" t="s">
        <v>1</v>
      </c>
      <c r="B12" s="165" t="s">
        <v>108</v>
      </c>
      <c r="D12" s="52" t="s">
        <v>79</v>
      </c>
      <c r="E12" s="89" t="s">
        <v>66</v>
      </c>
      <c r="F12" s="89">
        <v>2008</v>
      </c>
    </row>
    <row r="13" spans="1:6">
      <c r="D13" s="52" t="s">
        <v>80</v>
      </c>
      <c r="E13" s="89" t="s">
        <v>68</v>
      </c>
      <c r="F13" s="89">
        <v>2007</v>
      </c>
    </row>
  </sheetData>
  <hyperlinks>
    <hyperlink ref="B4" r:id="rId1" xr:uid="{00000000-0004-0000-0E00-000000000000}"/>
  </hyperlinks>
  <pageMargins left="0.75" right="0.75" top="1" bottom="1" header="0.5" footer="0.5"/>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584</vt:i4>
      </vt:variant>
    </vt:vector>
  </HeadingPairs>
  <TitlesOfParts>
    <vt:vector size="591" baseType="lpstr">
      <vt:lpstr>FSO attend</vt:lpstr>
      <vt:lpstr>Smoke alarm</vt:lpstr>
      <vt:lpstr>Response times</vt:lpstr>
      <vt:lpstr>Confinement</vt:lpstr>
      <vt:lpstr>Landscape fire deaths</vt:lpstr>
      <vt:lpstr>Road Crash</vt:lpstr>
      <vt:lpstr>Design</vt:lpstr>
      <vt:lpstr>CSVersion</vt:lpstr>
      <vt:lpstr>CYear0</vt:lpstr>
      <vt:lpstr>CYearM0</vt:lpstr>
      <vt:lpstr>CYearM1</vt:lpstr>
      <vt:lpstr>CYearM10</vt:lpstr>
      <vt:lpstr>CYearM11</vt:lpstr>
      <vt:lpstr>CYearM2</vt:lpstr>
      <vt:lpstr>CYearM3</vt:lpstr>
      <vt:lpstr>CYearM4</vt:lpstr>
      <vt:lpstr>CYearM5</vt:lpstr>
      <vt:lpstr>CYearM6</vt:lpstr>
      <vt:lpstr>CYearM7</vt:lpstr>
      <vt:lpstr>CYearM8</vt:lpstr>
      <vt:lpstr>CYearM9</vt:lpstr>
      <vt:lpstr>DataCollectionName</vt:lpstr>
      <vt:lpstr>DataDueDate</vt:lpstr>
      <vt:lpstr>DataDueTime</vt:lpstr>
      <vt:lpstr>Jurisdiction</vt:lpstr>
      <vt:lpstr>Confinement!lblG10</vt:lpstr>
      <vt:lpstr>'Landscape fire deaths'!lblG10</vt:lpstr>
      <vt:lpstr>'Response times'!lblG10</vt:lpstr>
      <vt:lpstr>Confinement!lblG11</vt:lpstr>
      <vt:lpstr>'FSO attend'!lblG11</vt:lpstr>
      <vt:lpstr>'Landscape fire deaths'!lblG11</vt:lpstr>
      <vt:lpstr>'Smoke alarm'!lblG11</vt:lpstr>
      <vt:lpstr>'FSO attend'!lblG12</vt:lpstr>
      <vt:lpstr>'Landscape fire deaths'!lblG12</vt:lpstr>
      <vt:lpstr>'Response times'!lblG12</vt:lpstr>
      <vt:lpstr>'Road Crash'!lblG12</vt:lpstr>
      <vt:lpstr>'Landscape fire deaths'!lblG13</vt:lpstr>
      <vt:lpstr>'Response times'!lblG13</vt:lpstr>
      <vt:lpstr>'Landscape fire deaths'!lblG14</vt:lpstr>
      <vt:lpstr>'Response times'!lblG14</vt:lpstr>
      <vt:lpstr>'Landscape fire deaths'!lblG15</vt:lpstr>
      <vt:lpstr>'Response times'!lblG15</vt:lpstr>
      <vt:lpstr>'FSO attend'!lblG16</vt:lpstr>
      <vt:lpstr>'Landscape fire deaths'!lblG16</vt:lpstr>
      <vt:lpstr>'Response times'!lblG16</vt:lpstr>
      <vt:lpstr>'FSO attend'!lblG17</vt:lpstr>
      <vt:lpstr>'Landscape fire deaths'!lblG17</vt:lpstr>
      <vt:lpstr>'Landscape fire deaths'!lblG18</vt:lpstr>
      <vt:lpstr>'FSO attend'!lblG19</vt:lpstr>
      <vt:lpstr>'Landscape fire deaths'!lblG19</vt:lpstr>
      <vt:lpstr>'Response times'!lblG19</vt:lpstr>
      <vt:lpstr>'Landscape fire deaths'!lblG20</vt:lpstr>
      <vt:lpstr>'Landscape fire deaths'!lblG21</vt:lpstr>
      <vt:lpstr>'Response times'!lblG21</vt:lpstr>
      <vt:lpstr>'FSO attend'!lblG22</vt:lpstr>
      <vt:lpstr>'Landscape fire deaths'!lblG22</vt:lpstr>
      <vt:lpstr>'Response times'!lblG22</vt:lpstr>
      <vt:lpstr>'FSO attend'!lblG23</vt:lpstr>
      <vt:lpstr>'Landscape fire deaths'!lblG23</vt:lpstr>
      <vt:lpstr>'Response times'!lblG23</vt:lpstr>
      <vt:lpstr>'FSO attend'!lblG24</vt:lpstr>
      <vt:lpstr>'Landscape fire deaths'!lblG24</vt:lpstr>
      <vt:lpstr>'Response times'!lblG24</vt:lpstr>
      <vt:lpstr>'FSO attend'!lblG25</vt:lpstr>
      <vt:lpstr>'Landscape fire deaths'!lblG25</vt:lpstr>
      <vt:lpstr>'Response times'!lblG25</vt:lpstr>
      <vt:lpstr>'FSO attend'!lblG26</vt:lpstr>
      <vt:lpstr>'Landscape fire deaths'!lblG26</vt:lpstr>
      <vt:lpstr>'FSO attend'!lblG27</vt:lpstr>
      <vt:lpstr>'Landscape fire deaths'!lblG27</vt:lpstr>
      <vt:lpstr>'FSO attend'!lblG28</vt:lpstr>
      <vt:lpstr>'Landscape fire deaths'!lblG28</vt:lpstr>
      <vt:lpstr>'Landscape fire deaths'!lblG29</vt:lpstr>
      <vt:lpstr>'Response times'!lblG29</vt:lpstr>
      <vt:lpstr>'Landscape fire deaths'!lblG30</vt:lpstr>
      <vt:lpstr>'FSO attend'!lblG31</vt:lpstr>
      <vt:lpstr>'Landscape fire deaths'!lblG31</vt:lpstr>
      <vt:lpstr>'Response times'!lblG31</vt:lpstr>
      <vt:lpstr>'Landscape fire deaths'!lblG32</vt:lpstr>
      <vt:lpstr>'Response times'!lblG32</vt:lpstr>
      <vt:lpstr>'Landscape fire deaths'!lblG33</vt:lpstr>
      <vt:lpstr>'Response times'!lblG33</vt:lpstr>
      <vt:lpstr>'Landscape fire deaths'!lblG34</vt:lpstr>
      <vt:lpstr>'Response times'!lblG34</vt:lpstr>
      <vt:lpstr>'FSO attend'!lblG35</vt:lpstr>
      <vt:lpstr>'Landscape fire deaths'!lblG35</vt:lpstr>
      <vt:lpstr>'Response times'!lblG35</vt:lpstr>
      <vt:lpstr>'Response times'!lblG38</vt:lpstr>
      <vt:lpstr>'Response times'!lblG40</vt:lpstr>
      <vt:lpstr>'Response times'!lblG41</vt:lpstr>
      <vt:lpstr>'Response times'!lblG42</vt:lpstr>
      <vt:lpstr>'Response times'!lblG43</vt:lpstr>
      <vt:lpstr>'Response times'!lblG44</vt:lpstr>
      <vt:lpstr>'Response times'!lblG47</vt:lpstr>
      <vt:lpstr>'Response times'!lblG49</vt:lpstr>
      <vt:lpstr>'Response times'!lblG50</vt:lpstr>
      <vt:lpstr>'Response times'!lblG51</vt:lpstr>
      <vt:lpstr>'Response times'!lblG52</vt:lpstr>
      <vt:lpstr>'Response times'!lblG53</vt:lpstr>
      <vt:lpstr>'Landscape fire deaths'!lblG8</vt:lpstr>
      <vt:lpstr>Confinement!lblG9</vt:lpstr>
      <vt:lpstr>'Landscape fire deaths'!lblG9</vt:lpstr>
      <vt:lpstr>'Road Crash'!lblG9</vt:lpstr>
      <vt:lpstr>'Smoke alarm'!lblG9</vt:lpstr>
      <vt:lpstr>Confinement!lblH10</vt:lpstr>
      <vt:lpstr>'Response times'!lblH10</vt:lpstr>
      <vt:lpstr>Confinement!lblH11</vt:lpstr>
      <vt:lpstr>'FSO attend'!lblH11</vt:lpstr>
      <vt:lpstr>'Smoke alarm'!lblH11</vt:lpstr>
      <vt:lpstr>'FSO attend'!lblH12</vt:lpstr>
      <vt:lpstr>'Response times'!lblH12</vt:lpstr>
      <vt:lpstr>'Road Crash'!lblH12</vt:lpstr>
      <vt:lpstr>'Response times'!lblH13</vt:lpstr>
      <vt:lpstr>'Response times'!lblH14</vt:lpstr>
      <vt:lpstr>'Response times'!lblH15</vt:lpstr>
      <vt:lpstr>'FSO attend'!lblH16</vt:lpstr>
      <vt:lpstr>'Response times'!lblH16</vt:lpstr>
      <vt:lpstr>'FSO attend'!lblH17</vt:lpstr>
      <vt:lpstr>'FSO attend'!lblH19</vt:lpstr>
      <vt:lpstr>'Response times'!lblH19</vt:lpstr>
      <vt:lpstr>'Response times'!lblH21</vt:lpstr>
      <vt:lpstr>'FSO attend'!lblH22</vt:lpstr>
      <vt:lpstr>'Response times'!lblH22</vt:lpstr>
      <vt:lpstr>'FSO attend'!lblH23</vt:lpstr>
      <vt:lpstr>'Response times'!lblH23</vt:lpstr>
      <vt:lpstr>'FSO attend'!lblH24</vt:lpstr>
      <vt:lpstr>'Response times'!lblH24</vt:lpstr>
      <vt:lpstr>'FSO attend'!lblH25</vt:lpstr>
      <vt:lpstr>'Response times'!lblH25</vt:lpstr>
      <vt:lpstr>'FSO attend'!lblH26</vt:lpstr>
      <vt:lpstr>'FSO attend'!lblH27</vt:lpstr>
      <vt:lpstr>'FSO attend'!lblH28</vt:lpstr>
      <vt:lpstr>'Response times'!lblH29</vt:lpstr>
      <vt:lpstr>'FSO attend'!lblH31</vt:lpstr>
      <vt:lpstr>'Response times'!lblH31</vt:lpstr>
      <vt:lpstr>'Response times'!lblH32</vt:lpstr>
      <vt:lpstr>'Response times'!lblH33</vt:lpstr>
      <vt:lpstr>'Response times'!lblH34</vt:lpstr>
      <vt:lpstr>'FSO attend'!lblH35</vt:lpstr>
      <vt:lpstr>'Response times'!lblH35</vt:lpstr>
      <vt:lpstr>'Response times'!lblH38</vt:lpstr>
      <vt:lpstr>'Response times'!lblH40</vt:lpstr>
      <vt:lpstr>'Response times'!lblH41</vt:lpstr>
      <vt:lpstr>'Response times'!lblH42</vt:lpstr>
      <vt:lpstr>'Response times'!lblH43</vt:lpstr>
      <vt:lpstr>'Response times'!lblH44</vt:lpstr>
      <vt:lpstr>'Response times'!lblH47</vt:lpstr>
      <vt:lpstr>'Response times'!lblH49</vt:lpstr>
      <vt:lpstr>'Response times'!lblH50</vt:lpstr>
      <vt:lpstr>'Response times'!lblH51</vt:lpstr>
      <vt:lpstr>'Response times'!lblH52</vt:lpstr>
      <vt:lpstr>'Response times'!lblH53</vt:lpstr>
      <vt:lpstr>Confinement!lblH9</vt:lpstr>
      <vt:lpstr>'Road Crash'!lblH9</vt:lpstr>
      <vt:lpstr>'Smoke alarm'!lblH9</vt:lpstr>
      <vt:lpstr>Confinement!lblI10</vt:lpstr>
      <vt:lpstr>'Response times'!lblI10</vt:lpstr>
      <vt:lpstr>Confinement!lblI11</vt:lpstr>
      <vt:lpstr>'FSO attend'!lblI11</vt:lpstr>
      <vt:lpstr>'Smoke alarm'!lblI11</vt:lpstr>
      <vt:lpstr>'FSO attend'!lblI12</vt:lpstr>
      <vt:lpstr>'Response times'!lblI12</vt:lpstr>
      <vt:lpstr>'Road Crash'!lblI12</vt:lpstr>
      <vt:lpstr>'Response times'!lblI13</vt:lpstr>
      <vt:lpstr>'Response times'!lblI14</vt:lpstr>
      <vt:lpstr>'Response times'!lblI15</vt:lpstr>
      <vt:lpstr>'FSO attend'!lblI16</vt:lpstr>
      <vt:lpstr>'Response times'!lblI16</vt:lpstr>
      <vt:lpstr>'FSO attend'!lblI17</vt:lpstr>
      <vt:lpstr>'FSO attend'!lblI19</vt:lpstr>
      <vt:lpstr>'Response times'!lblI19</vt:lpstr>
      <vt:lpstr>'Response times'!lblI21</vt:lpstr>
      <vt:lpstr>'FSO attend'!lblI22</vt:lpstr>
      <vt:lpstr>'Response times'!lblI22</vt:lpstr>
      <vt:lpstr>'FSO attend'!lblI23</vt:lpstr>
      <vt:lpstr>'Response times'!lblI23</vt:lpstr>
      <vt:lpstr>'FSO attend'!lblI24</vt:lpstr>
      <vt:lpstr>'Response times'!lblI24</vt:lpstr>
      <vt:lpstr>'FSO attend'!lblI25</vt:lpstr>
      <vt:lpstr>'Response times'!lblI25</vt:lpstr>
      <vt:lpstr>'FSO attend'!lblI26</vt:lpstr>
      <vt:lpstr>'FSO attend'!lblI27</vt:lpstr>
      <vt:lpstr>'FSO attend'!lblI28</vt:lpstr>
      <vt:lpstr>'Response times'!lblI29</vt:lpstr>
      <vt:lpstr>'FSO attend'!lblI31</vt:lpstr>
      <vt:lpstr>'Response times'!lblI31</vt:lpstr>
      <vt:lpstr>'Response times'!lblI32</vt:lpstr>
      <vt:lpstr>'Response times'!lblI33</vt:lpstr>
      <vt:lpstr>'Response times'!lblI34</vt:lpstr>
      <vt:lpstr>'FSO attend'!lblI35</vt:lpstr>
      <vt:lpstr>'Response times'!lblI35</vt:lpstr>
      <vt:lpstr>'Response times'!lblI38</vt:lpstr>
      <vt:lpstr>'Response times'!lblI40</vt:lpstr>
      <vt:lpstr>'Response times'!lblI41</vt:lpstr>
      <vt:lpstr>'Response times'!lblI42</vt:lpstr>
      <vt:lpstr>'Response times'!lblI43</vt:lpstr>
      <vt:lpstr>'Response times'!lblI44</vt:lpstr>
      <vt:lpstr>'Response times'!lblI47</vt:lpstr>
      <vt:lpstr>'Response times'!lblI49</vt:lpstr>
      <vt:lpstr>'Response times'!lblI50</vt:lpstr>
      <vt:lpstr>'Response times'!lblI51</vt:lpstr>
      <vt:lpstr>'Response times'!lblI52</vt:lpstr>
      <vt:lpstr>'Response times'!lblI53</vt:lpstr>
      <vt:lpstr>Confinement!lblI9</vt:lpstr>
      <vt:lpstr>'Road Crash'!lblI9</vt:lpstr>
      <vt:lpstr>'Smoke alarm'!lblI9</vt:lpstr>
      <vt:lpstr>Confinement!lblJ10</vt:lpstr>
      <vt:lpstr>'Response times'!lblJ10</vt:lpstr>
      <vt:lpstr>Confinement!lblJ11</vt:lpstr>
      <vt:lpstr>'FSO attend'!lblJ11</vt:lpstr>
      <vt:lpstr>'Smoke alarm'!lblJ11</vt:lpstr>
      <vt:lpstr>'FSO attend'!lblJ12</vt:lpstr>
      <vt:lpstr>'Response times'!lblJ12</vt:lpstr>
      <vt:lpstr>'Road Crash'!lblJ12</vt:lpstr>
      <vt:lpstr>'Response times'!lblJ13</vt:lpstr>
      <vt:lpstr>'Response times'!lblJ14</vt:lpstr>
      <vt:lpstr>'Response times'!lblJ15</vt:lpstr>
      <vt:lpstr>'FSO attend'!lblJ16</vt:lpstr>
      <vt:lpstr>'Response times'!lblJ16</vt:lpstr>
      <vt:lpstr>'FSO attend'!lblJ17</vt:lpstr>
      <vt:lpstr>'FSO attend'!lblJ19</vt:lpstr>
      <vt:lpstr>'Response times'!lblJ19</vt:lpstr>
      <vt:lpstr>'Response times'!lblJ21</vt:lpstr>
      <vt:lpstr>'FSO attend'!lblJ22</vt:lpstr>
      <vt:lpstr>'Response times'!lblJ22</vt:lpstr>
      <vt:lpstr>'FSO attend'!lblJ23</vt:lpstr>
      <vt:lpstr>'Response times'!lblJ23</vt:lpstr>
      <vt:lpstr>'FSO attend'!lblJ24</vt:lpstr>
      <vt:lpstr>'Response times'!lblJ24</vt:lpstr>
      <vt:lpstr>'FSO attend'!lblJ25</vt:lpstr>
      <vt:lpstr>'Response times'!lblJ25</vt:lpstr>
      <vt:lpstr>'FSO attend'!lblJ26</vt:lpstr>
      <vt:lpstr>'FSO attend'!lblJ27</vt:lpstr>
      <vt:lpstr>'FSO attend'!lblJ28</vt:lpstr>
      <vt:lpstr>'Response times'!lblJ29</vt:lpstr>
      <vt:lpstr>'FSO attend'!lblJ31</vt:lpstr>
      <vt:lpstr>'Response times'!lblJ31</vt:lpstr>
      <vt:lpstr>'Response times'!lblJ32</vt:lpstr>
      <vt:lpstr>'Response times'!lblJ33</vt:lpstr>
      <vt:lpstr>'Response times'!lblJ34</vt:lpstr>
      <vt:lpstr>'FSO attend'!lblJ35</vt:lpstr>
      <vt:lpstr>'Response times'!lblJ35</vt:lpstr>
      <vt:lpstr>'Response times'!lblJ38</vt:lpstr>
      <vt:lpstr>'Response times'!lblJ40</vt:lpstr>
      <vt:lpstr>'Response times'!lblJ41</vt:lpstr>
      <vt:lpstr>'Response times'!lblJ42</vt:lpstr>
      <vt:lpstr>'Response times'!lblJ43</vt:lpstr>
      <vt:lpstr>'Response times'!lblJ44</vt:lpstr>
      <vt:lpstr>'Response times'!lblJ47</vt:lpstr>
      <vt:lpstr>'Response times'!lblJ49</vt:lpstr>
      <vt:lpstr>'Response times'!lblJ50</vt:lpstr>
      <vt:lpstr>'Response times'!lblJ51</vt:lpstr>
      <vt:lpstr>'Response times'!lblJ52</vt:lpstr>
      <vt:lpstr>'Response times'!lblJ53</vt:lpstr>
      <vt:lpstr>Confinement!lblJ9</vt:lpstr>
      <vt:lpstr>'Road Crash'!lblJ9</vt:lpstr>
      <vt:lpstr>'Smoke alarm'!lblJ9</vt:lpstr>
      <vt:lpstr>Confinement!lblK10</vt:lpstr>
      <vt:lpstr>'Response times'!lblK10</vt:lpstr>
      <vt:lpstr>Confinement!lblK11</vt:lpstr>
      <vt:lpstr>'FSO attend'!lblK11</vt:lpstr>
      <vt:lpstr>'Smoke alarm'!lblK11</vt:lpstr>
      <vt:lpstr>'FSO attend'!lblK12</vt:lpstr>
      <vt:lpstr>'Response times'!lblK12</vt:lpstr>
      <vt:lpstr>'Road Crash'!lblK12</vt:lpstr>
      <vt:lpstr>'Response times'!lblK13</vt:lpstr>
      <vt:lpstr>'Response times'!lblK14</vt:lpstr>
      <vt:lpstr>'Response times'!lblK15</vt:lpstr>
      <vt:lpstr>'FSO attend'!lblK16</vt:lpstr>
      <vt:lpstr>'Response times'!lblK16</vt:lpstr>
      <vt:lpstr>'FSO attend'!lblK17</vt:lpstr>
      <vt:lpstr>'FSO attend'!lblK19</vt:lpstr>
      <vt:lpstr>'Response times'!lblK19</vt:lpstr>
      <vt:lpstr>'Response times'!lblK21</vt:lpstr>
      <vt:lpstr>'FSO attend'!lblK22</vt:lpstr>
      <vt:lpstr>'Response times'!lblK22</vt:lpstr>
      <vt:lpstr>'FSO attend'!lblK23</vt:lpstr>
      <vt:lpstr>'Response times'!lblK23</vt:lpstr>
      <vt:lpstr>'FSO attend'!lblK24</vt:lpstr>
      <vt:lpstr>'Response times'!lblK24</vt:lpstr>
      <vt:lpstr>'FSO attend'!lblK25</vt:lpstr>
      <vt:lpstr>'Response times'!lblK25</vt:lpstr>
      <vt:lpstr>'FSO attend'!lblK26</vt:lpstr>
      <vt:lpstr>'FSO attend'!lblK27</vt:lpstr>
      <vt:lpstr>'FSO attend'!lblK28</vt:lpstr>
      <vt:lpstr>'Response times'!lblK29</vt:lpstr>
      <vt:lpstr>'FSO attend'!lblK31</vt:lpstr>
      <vt:lpstr>'Response times'!lblK31</vt:lpstr>
      <vt:lpstr>'Response times'!lblK32</vt:lpstr>
      <vt:lpstr>'Response times'!lblK33</vt:lpstr>
      <vt:lpstr>'Response times'!lblK34</vt:lpstr>
      <vt:lpstr>'FSO attend'!lblK35</vt:lpstr>
      <vt:lpstr>'Response times'!lblK35</vt:lpstr>
      <vt:lpstr>'Response times'!lblK38</vt:lpstr>
      <vt:lpstr>'Response times'!lblK40</vt:lpstr>
      <vt:lpstr>'Response times'!lblK41</vt:lpstr>
      <vt:lpstr>'Response times'!lblK42</vt:lpstr>
      <vt:lpstr>'Response times'!lblK43</vt:lpstr>
      <vt:lpstr>'Response times'!lblK44</vt:lpstr>
      <vt:lpstr>'Response times'!lblK47</vt:lpstr>
      <vt:lpstr>'Response times'!lblK49</vt:lpstr>
      <vt:lpstr>'Response times'!lblK50</vt:lpstr>
      <vt:lpstr>'Response times'!lblK51</vt:lpstr>
      <vt:lpstr>'Response times'!lblK52</vt:lpstr>
      <vt:lpstr>'Response times'!lblK53</vt:lpstr>
      <vt:lpstr>Confinement!lblK9</vt:lpstr>
      <vt:lpstr>'Road Crash'!lblK9</vt:lpstr>
      <vt:lpstr>'Smoke alarm'!lblK9</vt:lpstr>
      <vt:lpstr>Confinement!lblL10</vt:lpstr>
      <vt:lpstr>'Response times'!lblL10</vt:lpstr>
      <vt:lpstr>Confinement!lblL11</vt:lpstr>
      <vt:lpstr>'FSO attend'!lblL11</vt:lpstr>
      <vt:lpstr>'Smoke alarm'!lblL11</vt:lpstr>
      <vt:lpstr>'FSO attend'!lblL12</vt:lpstr>
      <vt:lpstr>'Response times'!lblL12</vt:lpstr>
      <vt:lpstr>'Road Crash'!lblL12</vt:lpstr>
      <vt:lpstr>'Response times'!lblL13</vt:lpstr>
      <vt:lpstr>'Response times'!lblL14</vt:lpstr>
      <vt:lpstr>'Response times'!lblL15</vt:lpstr>
      <vt:lpstr>'FSO attend'!lblL16</vt:lpstr>
      <vt:lpstr>'Response times'!lblL16</vt:lpstr>
      <vt:lpstr>'FSO attend'!lblL17</vt:lpstr>
      <vt:lpstr>'FSO attend'!lblL19</vt:lpstr>
      <vt:lpstr>'Response times'!lblL19</vt:lpstr>
      <vt:lpstr>'Response times'!lblL21</vt:lpstr>
      <vt:lpstr>'FSO attend'!lblL22</vt:lpstr>
      <vt:lpstr>'Response times'!lblL22</vt:lpstr>
      <vt:lpstr>'FSO attend'!lblL23</vt:lpstr>
      <vt:lpstr>'Response times'!lblL23</vt:lpstr>
      <vt:lpstr>'FSO attend'!lblL24</vt:lpstr>
      <vt:lpstr>'Response times'!lblL24</vt:lpstr>
      <vt:lpstr>'FSO attend'!lblL25</vt:lpstr>
      <vt:lpstr>'Response times'!lblL25</vt:lpstr>
      <vt:lpstr>'FSO attend'!lblL26</vt:lpstr>
      <vt:lpstr>'FSO attend'!lblL27</vt:lpstr>
      <vt:lpstr>'FSO attend'!lblL28</vt:lpstr>
      <vt:lpstr>'Response times'!lblL29</vt:lpstr>
      <vt:lpstr>'FSO attend'!lblL31</vt:lpstr>
      <vt:lpstr>'Response times'!lblL31</vt:lpstr>
      <vt:lpstr>'Response times'!lblL32</vt:lpstr>
      <vt:lpstr>'Response times'!lblL33</vt:lpstr>
      <vt:lpstr>'Response times'!lblL34</vt:lpstr>
      <vt:lpstr>'FSO attend'!lblL35</vt:lpstr>
      <vt:lpstr>'Response times'!lblL35</vt:lpstr>
      <vt:lpstr>'Response times'!lblL38</vt:lpstr>
      <vt:lpstr>'Response times'!lblL40</vt:lpstr>
      <vt:lpstr>'Response times'!lblL41</vt:lpstr>
      <vt:lpstr>'Response times'!lblL42</vt:lpstr>
      <vt:lpstr>'Response times'!lblL43</vt:lpstr>
      <vt:lpstr>'Response times'!lblL44</vt:lpstr>
      <vt:lpstr>'Response times'!lblL47</vt:lpstr>
      <vt:lpstr>'Response times'!lblL49</vt:lpstr>
      <vt:lpstr>'Response times'!lblL50</vt:lpstr>
      <vt:lpstr>'Response times'!lblL51</vt:lpstr>
      <vt:lpstr>'Response times'!lblL52</vt:lpstr>
      <vt:lpstr>'Response times'!lblL53</vt:lpstr>
      <vt:lpstr>Confinement!lblL9</vt:lpstr>
      <vt:lpstr>'Road Crash'!lblL9</vt:lpstr>
      <vt:lpstr>'Smoke alarm'!lblL9</vt:lpstr>
      <vt:lpstr>Confinement!lblM10</vt:lpstr>
      <vt:lpstr>'Response times'!lblM10</vt:lpstr>
      <vt:lpstr>Confinement!lblM11</vt:lpstr>
      <vt:lpstr>'FSO attend'!lblM11</vt:lpstr>
      <vt:lpstr>'Smoke alarm'!lblM11</vt:lpstr>
      <vt:lpstr>'FSO attend'!lblM12</vt:lpstr>
      <vt:lpstr>'Response times'!lblM12</vt:lpstr>
      <vt:lpstr>'Road Crash'!lblM12</vt:lpstr>
      <vt:lpstr>'Response times'!lblM13</vt:lpstr>
      <vt:lpstr>'Response times'!lblM14</vt:lpstr>
      <vt:lpstr>'Response times'!lblM15</vt:lpstr>
      <vt:lpstr>'FSO attend'!lblM16</vt:lpstr>
      <vt:lpstr>'Response times'!lblM16</vt:lpstr>
      <vt:lpstr>'FSO attend'!lblM17</vt:lpstr>
      <vt:lpstr>'FSO attend'!lblM19</vt:lpstr>
      <vt:lpstr>'Response times'!lblM19</vt:lpstr>
      <vt:lpstr>'Response times'!lblM21</vt:lpstr>
      <vt:lpstr>'FSO attend'!lblM22</vt:lpstr>
      <vt:lpstr>'Response times'!lblM22</vt:lpstr>
      <vt:lpstr>'FSO attend'!lblM23</vt:lpstr>
      <vt:lpstr>'Response times'!lblM23</vt:lpstr>
      <vt:lpstr>'FSO attend'!lblM24</vt:lpstr>
      <vt:lpstr>'Response times'!lblM24</vt:lpstr>
      <vt:lpstr>'FSO attend'!lblM25</vt:lpstr>
      <vt:lpstr>'Response times'!lblM25</vt:lpstr>
      <vt:lpstr>'FSO attend'!lblM26</vt:lpstr>
      <vt:lpstr>'FSO attend'!lblM27</vt:lpstr>
      <vt:lpstr>'FSO attend'!lblM28</vt:lpstr>
      <vt:lpstr>'Response times'!lblM29</vt:lpstr>
      <vt:lpstr>'FSO attend'!lblM31</vt:lpstr>
      <vt:lpstr>'Response times'!lblM31</vt:lpstr>
      <vt:lpstr>'Response times'!lblM32</vt:lpstr>
      <vt:lpstr>'Response times'!lblM33</vt:lpstr>
      <vt:lpstr>'Response times'!lblM34</vt:lpstr>
      <vt:lpstr>'FSO attend'!lblM35</vt:lpstr>
      <vt:lpstr>'Response times'!lblM35</vt:lpstr>
      <vt:lpstr>'Response times'!lblM38</vt:lpstr>
      <vt:lpstr>'Response times'!lblM40</vt:lpstr>
      <vt:lpstr>'Response times'!lblM41</vt:lpstr>
      <vt:lpstr>'Response times'!lblM42</vt:lpstr>
      <vt:lpstr>'Response times'!lblM43</vt:lpstr>
      <vt:lpstr>'Response times'!lblM44</vt:lpstr>
      <vt:lpstr>'Response times'!lblM47</vt:lpstr>
      <vt:lpstr>'Response times'!lblM49</vt:lpstr>
      <vt:lpstr>'Response times'!lblM50</vt:lpstr>
      <vt:lpstr>'Response times'!lblM51</vt:lpstr>
      <vt:lpstr>'Response times'!lblM52</vt:lpstr>
      <vt:lpstr>'Response times'!lblM53</vt:lpstr>
      <vt:lpstr>Confinement!lblM9</vt:lpstr>
      <vt:lpstr>'Road Crash'!lblM9</vt:lpstr>
      <vt:lpstr>'Smoke alarm'!lblM9</vt:lpstr>
      <vt:lpstr>Confinement!lblN10</vt:lpstr>
      <vt:lpstr>'Response times'!lblN10</vt:lpstr>
      <vt:lpstr>Confinement!lblN11</vt:lpstr>
      <vt:lpstr>'FSO attend'!lblN11</vt:lpstr>
      <vt:lpstr>'Smoke alarm'!lblN11</vt:lpstr>
      <vt:lpstr>'FSO attend'!lblN12</vt:lpstr>
      <vt:lpstr>'Response times'!lblN12</vt:lpstr>
      <vt:lpstr>'Road Crash'!lblN12</vt:lpstr>
      <vt:lpstr>'Response times'!lblN13</vt:lpstr>
      <vt:lpstr>'Response times'!lblN14</vt:lpstr>
      <vt:lpstr>'Response times'!lblN15</vt:lpstr>
      <vt:lpstr>'FSO attend'!lblN16</vt:lpstr>
      <vt:lpstr>'Response times'!lblN16</vt:lpstr>
      <vt:lpstr>'FSO attend'!lblN17</vt:lpstr>
      <vt:lpstr>'FSO attend'!lblN19</vt:lpstr>
      <vt:lpstr>'Response times'!lblN19</vt:lpstr>
      <vt:lpstr>'Response times'!lblN21</vt:lpstr>
      <vt:lpstr>'FSO attend'!lblN22</vt:lpstr>
      <vt:lpstr>'Response times'!lblN22</vt:lpstr>
      <vt:lpstr>'FSO attend'!lblN23</vt:lpstr>
      <vt:lpstr>'Response times'!lblN23</vt:lpstr>
      <vt:lpstr>'FSO attend'!lblN24</vt:lpstr>
      <vt:lpstr>'Response times'!lblN24</vt:lpstr>
      <vt:lpstr>'FSO attend'!lblN25</vt:lpstr>
      <vt:lpstr>'Response times'!lblN25</vt:lpstr>
      <vt:lpstr>'FSO attend'!lblN26</vt:lpstr>
      <vt:lpstr>'FSO attend'!lblN27</vt:lpstr>
      <vt:lpstr>'FSO attend'!lblN28</vt:lpstr>
      <vt:lpstr>'Response times'!lblN29</vt:lpstr>
      <vt:lpstr>'FSO attend'!lblN31</vt:lpstr>
      <vt:lpstr>'Response times'!lblN31</vt:lpstr>
      <vt:lpstr>'Response times'!lblN32</vt:lpstr>
      <vt:lpstr>'Response times'!lblN33</vt:lpstr>
      <vt:lpstr>'Response times'!lblN34</vt:lpstr>
      <vt:lpstr>'FSO attend'!lblN35</vt:lpstr>
      <vt:lpstr>'Response times'!lblN35</vt:lpstr>
      <vt:lpstr>'Response times'!lblN38</vt:lpstr>
      <vt:lpstr>'Response times'!lblN40</vt:lpstr>
      <vt:lpstr>'Response times'!lblN41</vt:lpstr>
      <vt:lpstr>'Response times'!lblN42</vt:lpstr>
      <vt:lpstr>'Response times'!lblN43</vt:lpstr>
      <vt:lpstr>'Response times'!lblN44</vt:lpstr>
      <vt:lpstr>'Response times'!lblN47</vt:lpstr>
      <vt:lpstr>'Response times'!lblN49</vt:lpstr>
      <vt:lpstr>'Response times'!lblN50</vt:lpstr>
      <vt:lpstr>'Response times'!lblN51</vt:lpstr>
      <vt:lpstr>'Response times'!lblN52</vt:lpstr>
      <vt:lpstr>'Response times'!lblN53</vt:lpstr>
      <vt:lpstr>Confinement!lblN9</vt:lpstr>
      <vt:lpstr>'Road Crash'!lblN9</vt:lpstr>
      <vt:lpstr>'Smoke alarm'!lblN9</vt:lpstr>
      <vt:lpstr>Confinement!lblO10</vt:lpstr>
      <vt:lpstr>'Response times'!lblO10</vt:lpstr>
      <vt:lpstr>Confinement!lblO11</vt:lpstr>
      <vt:lpstr>'FSO attend'!lblO11</vt:lpstr>
      <vt:lpstr>'Smoke alarm'!lblO11</vt:lpstr>
      <vt:lpstr>'FSO attend'!lblO12</vt:lpstr>
      <vt:lpstr>'Response times'!lblO12</vt:lpstr>
      <vt:lpstr>'Road Crash'!lblO12</vt:lpstr>
      <vt:lpstr>'Response times'!lblO13</vt:lpstr>
      <vt:lpstr>'Response times'!lblO14</vt:lpstr>
      <vt:lpstr>'Response times'!lblO15</vt:lpstr>
      <vt:lpstr>'FSO attend'!lblO16</vt:lpstr>
      <vt:lpstr>'Response times'!lblO16</vt:lpstr>
      <vt:lpstr>'FSO attend'!lblO17</vt:lpstr>
      <vt:lpstr>'FSO attend'!lblO19</vt:lpstr>
      <vt:lpstr>'Response times'!lblO19</vt:lpstr>
      <vt:lpstr>'Response times'!lblO21</vt:lpstr>
      <vt:lpstr>'FSO attend'!lblO22</vt:lpstr>
      <vt:lpstr>'Response times'!lblO22</vt:lpstr>
      <vt:lpstr>'FSO attend'!lblO23</vt:lpstr>
      <vt:lpstr>'Response times'!lblO23</vt:lpstr>
      <vt:lpstr>'FSO attend'!lblO24</vt:lpstr>
      <vt:lpstr>'Response times'!lblO24</vt:lpstr>
      <vt:lpstr>'FSO attend'!lblO25</vt:lpstr>
      <vt:lpstr>'Response times'!lblO25</vt:lpstr>
      <vt:lpstr>'FSO attend'!lblO26</vt:lpstr>
      <vt:lpstr>'FSO attend'!lblO27</vt:lpstr>
      <vt:lpstr>'FSO attend'!lblO28</vt:lpstr>
      <vt:lpstr>'Response times'!lblO29</vt:lpstr>
      <vt:lpstr>'FSO attend'!lblO31</vt:lpstr>
      <vt:lpstr>'Response times'!lblO31</vt:lpstr>
      <vt:lpstr>'Response times'!lblO32</vt:lpstr>
      <vt:lpstr>'Response times'!lblO33</vt:lpstr>
      <vt:lpstr>'Response times'!lblO34</vt:lpstr>
      <vt:lpstr>'FSO attend'!lblO35</vt:lpstr>
      <vt:lpstr>'Response times'!lblO35</vt:lpstr>
      <vt:lpstr>'Response times'!lblO38</vt:lpstr>
      <vt:lpstr>'Response times'!lblO40</vt:lpstr>
      <vt:lpstr>'Response times'!lblO41</vt:lpstr>
      <vt:lpstr>'Response times'!lblO42</vt:lpstr>
      <vt:lpstr>'Response times'!lblO43</vt:lpstr>
      <vt:lpstr>'Response times'!lblO44</vt:lpstr>
      <vt:lpstr>'Response times'!lblO47</vt:lpstr>
      <vt:lpstr>'Response times'!lblO49</vt:lpstr>
      <vt:lpstr>'Response times'!lblO50</vt:lpstr>
      <vt:lpstr>'Response times'!lblO51</vt:lpstr>
      <vt:lpstr>'Response times'!lblO52</vt:lpstr>
      <vt:lpstr>'Response times'!lblO53</vt:lpstr>
      <vt:lpstr>Confinement!lblO9</vt:lpstr>
      <vt:lpstr>'Road Crash'!lblO9</vt:lpstr>
      <vt:lpstr>'Smoke alarm'!lblO9</vt:lpstr>
      <vt:lpstr>Confinement!lblP10</vt:lpstr>
      <vt:lpstr>'Response times'!lblP10</vt:lpstr>
      <vt:lpstr>Confinement!lblP11</vt:lpstr>
      <vt:lpstr>'FSO attend'!lblP11</vt:lpstr>
      <vt:lpstr>'Smoke alarm'!lblP11</vt:lpstr>
      <vt:lpstr>'FSO attend'!lblP12</vt:lpstr>
      <vt:lpstr>'Response times'!lblP12</vt:lpstr>
      <vt:lpstr>'Road Crash'!lblP12</vt:lpstr>
      <vt:lpstr>'Response times'!lblP13</vt:lpstr>
      <vt:lpstr>'Response times'!lblP14</vt:lpstr>
      <vt:lpstr>'Response times'!lblP15</vt:lpstr>
      <vt:lpstr>'FSO attend'!lblP16</vt:lpstr>
      <vt:lpstr>'Response times'!lblP16</vt:lpstr>
      <vt:lpstr>'FSO attend'!lblP17</vt:lpstr>
      <vt:lpstr>'FSO attend'!lblP19</vt:lpstr>
      <vt:lpstr>'Response times'!lblP19</vt:lpstr>
      <vt:lpstr>'Response times'!lblP21</vt:lpstr>
      <vt:lpstr>'FSO attend'!lblP22</vt:lpstr>
      <vt:lpstr>'Response times'!lblP22</vt:lpstr>
      <vt:lpstr>'FSO attend'!lblP23</vt:lpstr>
      <vt:lpstr>'Response times'!lblP23</vt:lpstr>
      <vt:lpstr>'FSO attend'!lblP24</vt:lpstr>
      <vt:lpstr>'Response times'!lblP24</vt:lpstr>
      <vt:lpstr>'FSO attend'!lblP25</vt:lpstr>
      <vt:lpstr>'Response times'!lblP25</vt:lpstr>
      <vt:lpstr>'FSO attend'!lblP26</vt:lpstr>
      <vt:lpstr>'FSO attend'!lblP27</vt:lpstr>
      <vt:lpstr>'FSO attend'!lblP28</vt:lpstr>
      <vt:lpstr>'Response times'!lblP29</vt:lpstr>
      <vt:lpstr>'FSO attend'!lblP31</vt:lpstr>
      <vt:lpstr>'Response times'!lblP31</vt:lpstr>
      <vt:lpstr>'Response times'!lblP32</vt:lpstr>
      <vt:lpstr>'Response times'!lblP33</vt:lpstr>
      <vt:lpstr>'Response times'!lblP34</vt:lpstr>
      <vt:lpstr>'FSO attend'!lblP35</vt:lpstr>
      <vt:lpstr>'Response times'!lblP35</vt:lpstr>
      <vt:lpstr>'Response times'!lblP38</vt:lpstr>
      <vt:lpstr>'Response times'!lblP40</vt:lpstr>
      <vt:lpstr>'Response times'!lblP41</vt:lpstr>
      <vt:lpstr>'Response times'!lblP42</vt:lpstr>
      <vt:lpstr>'Response times'!lblP43</vt:lpstr>
      <vt:lpstr>'Response times'!lblP44</vt:lpstr>
      <vt:lpstr>'Response times'!lblP47</vt:lpstr>
      <vt:lpstr>'Response times'!lblP49</vt:lpstr>
      <vt:lpstr>'Response times'!lblP50</vt:lpstr>
      <vt:lpstr>'Response times'!lblP51</vt:lpstr>
      <vt:lpstr>'Response times'!lblP52</vt:lpstr>
      <vt:lpstr>'Response times'!lblP53</vt:lpstr>
      <vt:lpstr>Confinement!lblP9</vt:lpstr>
      <vt:lpstr>'Road Crash'!lblP9</vt:lpstr>
      <vt:lpstr>'Smoke alarm'!lblP9</vt:lpstr>
      <vt:lpstr>Confinement!Print_Area</vt:lpstr>
      <vt:lpstr>'FSO attend'!Print_Area</vt:lpstr>
      <vt:lpstr>'Landscape fire deaths'!Print_Area</vt:lpstr>
      <vt:lpstr>'Response times'!Print_Area</vt:lpstr>
      <vt:lpstr>'Road Crash'!Print_Area</vt:lpstr>
      <vt:lpstr>'Smoke alarm'!Print_Area</vt:lpstr>
      <vt:lpstr>Confinement!Print_Titles</vt:lpstr>
      <vt:lpstr>'Landscape fire deaths'!Print_Titles</vt:lpstr>
      <vt:lpstr>'Response times'!Print_Titles</vt:lpstr>
      <vt:lpstr>'Road Crash'!Print_Titles</vt:lpstr>
      <vt:lpstr>SecretariatEmail</vt:lpstr>
      <vt:lpstr>SecretariatFax</vt:lpstr>
      <vt:lpstr>SecretariatName</vt:lpstr>
      <vt:lpstr>SecretariatPhone</vt:lpstr>
      <vt:lpstr>WorkingGroupName</vt:lpstr>
      <vt:lpstr>Year0</vt:lpstr>
      <vt:lpstr>YearM0</vt:lpstr>
      <vt:lpstr>YearM1</vt:lpstr>
      <vt:lpstr>YearM10</vt:lpstr>
      <vt:lpstr>YearM11</vt:lpstr>
      <vt:lpstr>YearM2</vt:lpstr>
      <vt:lpstr>YearM3</vt:lpstr>
      <vt:lpstr>YearM4</vt:lpstr>
      <vt:lpstr>YearM5</vt:lpstr>
      <vt:lpstr>YearM6</vt:lpstr>
      <vt:lpstr>YearM7</vt:lpstr>
      <vt:lpstr>YearM8</vt:lpstr>
      <vt:lpstr>YearM9</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2018-07-05T05:09:03Z</dcterms:created>
  <dcterms:modified xsi:type="dcterms:W3CDTF">2021-03-12T04:20:12Z</dcterms:modified>
</cp:coreProperties>
</file>