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uckworthmx\AppData\Roaming\OpenText\DM\Temp\"/>
    </mc:Choice>
  </mc:AlternateContent>
  <xr:revisionPtr revIDLastSave="0" documentId="8_{880940F9-5C3B-482C-8E30-144A4F9A7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E41" i="1"/>
  <c r="D71" i="1"/>
  <c r="C71" i="1"/>
  <c r="E57" i="1"/>
  <c r="E66" i="1"/>
  <c r="E65" i="1"/>
  <c r="E53" i="1"/>
  <c r="E51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64" i="1" l="1"/>
  <c r="E69" i="1" l="1"/>
  <c r="E68" i="1"/>
  <c r="E60" i="1" l="1"/>
  <c r="E49" i="1"/>
  <c r="E50" i="1"/>
  <c r="E70" i="1" l="1"/>
  <c r="E67" i="1" l="1"/>
  <c r="E62" i="1"/>
  <c r="E63" i="1"/>
  <c r="E58" i="1"/>
  <c r="E59" i="1"/>
  <c r="E61" i="1"/>
  <c r="E52" i="1"/>
  <c r="E54" i="1"/>
  <c r="E55" i="1"/>
  <c r="E56" i="1"/>
  <c r="E6" i="1"/>
  <c r="E42" i="1" s="1"/>
  <c r="E71" i="1" l="1"/>
</calcChain>
</file>

<file path=xl/sharedStrings.xml><?xml version="1.0" encoding="utf-8"?>
<sst xmlns="http://schemas.openxmlformats.org/spreadsheetml/2006/main" count="109" uniqueCount="42">
  <si>
    <t>Department of Justice and Attorney-General - Right to Information and Privacy access and amendment applications</t>
  </si>
  <si>
    <t>Type of Matter</t>
  </si>
  <si>
    <t xml:space="preserve"> Applicant Type</t>
  </si>
  <si>
    <t>Applicant Type</t>
  </si>
  <si>
    <t>Courts/Tribunals</t>
  </si>
  <si>
    <t>DPP prosecution</t>
  </si>
  <si>
    <t>Individual person</t>
  </si>
  <si>
    <t>Injured Party</t>
  </si>
  <si>
    <t>Business</t>
  </si>
  <si>
    <t>QCAT</t>
  </si>
  <si>
    <t>Office of Fair Trading</t>
  </si>
  <si>
    <t>Office of Liquor &amp; Gaming Regulation</t>
  </si>
  <si>
    <t>Coroner</t>
  </si>
  <si>
    <t>Media</t>
  </si>
  <si>
    <t>TOTAL</t>
  </si>
  <si>
    <t>Right to Information Applications</t>
  </si>
  <si>
    <t>Compliant</t>
  </si>
  <si>
    <t>Non-Compliant</t>
  </si>
  <si>
    <t>Total</t>
  </si>
  <si>
    <t>Information Privacy Applications</t>
  </si>
  <si>
    <t>Insurance Company</t>
  </si>
  <si>
    <t>Crown Law</t>
  </si>
  <si>
    <t>Departmental</t>
  </si>
  <si>
    <t>Minister - Attorney-General</t>
  </si>
  <si>
    <t>Individual Person</t>
  </si>
  <si>
    <t>Human Resources</t>
  </si>
  <si>
    <t>Births Deaths and Marriages</t>
  </si>
  <si>
    <t>Blue Card</t>
  </si>
  <si>
    <t>Body Corporate</t>
  </si>
  <si>
    <t>Right to Information and Privacy</t>
  </si>
  <si>
    <t xml:space="preserve">Births Deaths and Marriages </t>
  </si>
  <si>
    <t>Other</t>
  </si>
  <si>
    <t>Judicial</t>
  </si>
  <si>
    <t>For the period 1 July 2019 to 30 June 2020</t>
  </si>
  <si>
    <t>Workcover</t>
  </si>
  <si>
    <t>Employee</t>
  </si>
  <si>
    <t>Human Resouces</t>
  </si>
  <si>
    <t>JP Branch</t>
  </si>
  <si>
    <t>Member of Opposition</t>
  </si>
  <si>
    <t>Column1</t>
  </si>
  <si>
    <t>Policy / Legislation</t>
  </si>
  <si>
    <t>Victim Assist 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</si>
</sst>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0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F43" totalsRowCount="1" headerRowDxfId="3">
  <autoFilter ref="A5:F42" xr:uid="{00000000-0009-0000-0100-000001000000}"/>
  <sortState xmlns:xlrd2="http://schemas.microsoft.com/office/spreadsheetml/2017/richdata2" ref="A6:E12">
    <sortCondition ref="A6"/>
  </sortState>
  <tableColumns count="6">
    <tableColumn id="1" xr3:uid="{00000000-0010-0000-0000-000001000000}" name="Type of Matter"/>
    <tableColumn id="2" xr3:uid="{00000000-0010-0000-0000-000002000000}" name=" Applicant Type"/>
    <tableColumn id="5" xr3:uid="{00000000-0010-0000-0000-000005000000}" name="Compliant"/>
    <tableColumn id="3" xr3:uid="{00000000-0010-0000-0000-000003000000}" name="Non-Compliant"/>
    <tableColumn id="4" xr3:uid="{00000000-0010-0000-0000-000004000000}" name="Total" dataDxfId="2">
      <calculatedColumnFormula>SUM(Table1[[#This Row],[Non-Compliant]])</calculatedColumnFormula>
    </tableColumn>
    <tableColumn id="6" xr3:uid="{C9D8FE57-D49A-4C66-BAF0-9147C9E10F64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8:E71" totalsRowShown="0" headerRowDxfId="1">
  <autoFilter ref="A48:E71" xr:uid="{00000000-0009-0000-0100-000002000000}"/>
  <tableColumns count="5">
    <tableColumn id="1" xr3:uid="{00000000-0010-0000-0100-000001000000}" name="Type of Matter"/>
    <tableColumn id="2" xr3:uid="{00000000-0010-0000-0100-000002000000}" name="Applicant Type"/>
    <tableColumn id="3" xr3:uid="{00000000-0010-0000-0100-000003000000}" name="Compliant"/>
    <tableColumn id="4" xr3:uid="{00000000-0010-0000-0100-000004000000}" name="Non-Compliant"/>
    <tableColumn id="5" xr3:uid="{00000000-0010-0000-0100-000005000000}" name="Total" dataDxfId="0">
      <calculatedColumnFormula>SUM(Table2[[#This Row],[Compliant]:[Non-Compliant]])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2" workbookViewId="0">
      <selection activeCell="J46" sqref="J46"/>
    </sheetView>
  </sheetViews>
  <sheetFormatPr defaultRowHeight="15" x14ac:dyDescent="0.25"/>
  <cols>
    <col min="1" max="1" width="37.42578125" customWidth="1"/>
    <col min="2" max="2" width="36.7109375" customWidth="1"/>
    <col min="3" max="3" width="16" customWidth="1"/>
    <col min="4" max="4" width="18.28515625" customWidth="1"/>
    <col min="5" max="5" width="13.140625" customWidth="1"/>
  </cols>
  <sheetData>
    <row r="1" spans="1:6" s="1" customFormat="1" ht="30.75" customHeight="1" x14ac:dyDescent="0.25">
      <c r="A1" s="6" t="s">
        <v>0</v>
      </c>
      <c r="B1" s="6"/>
      <c r="C1" s="6"/>
      <c r="D1" s="6"/>
    </row>
    <row r="2" spans="1:6" s="1" customFormat="1" ht="30" customHeight="1" x14ac:dyDescent="0.25">
      <c r="A2" s="10" t="s">
        <v>33</v>
      </c>
      <c r="B2" s="10"/>
      <c r="C2" s="10"/>
      <c r="D2" s="10"/>
    </row>
    <row r="3" spans="1:6" ht="30" customHeight="1" x14ac:dyDescent="0.25">
      <c r="A3" s="9" t="s">
        <v>15</v>
      </c>
      <c r="B3" s="9"/>
      <c r="C3" s="9"/>
      <c r="D3" s="9"/>
    </row>
    <row r="4" spans="1:6" ht="15" customHeight="1" x14ac:dyDescent="0.25">
      <c r="A4" s="3"/>
      <c r="B4" s="3"/>
      <c r="C4" s="3"/>
      <c r="D4" s="3"/>
    </row>
    <row r="5" spans="1:6" ht="29.25" customHeight="1" x14ac:dyDescent="0.25">
      <c r="A5" s="2" t="s">
        <v>1</v>
      </c>
      <c r="B5" s="2" t="s">
        <v>2</v>
      </c>
      <c r="C5" s="2" t="s">
        <v>16</v>
      </c>
      <c r="D5" s="2" t="s">
        <v>17</v>
      </c>
      <c r="E5" s="2" t="s">
        <v>18</v>
      </c>
      <c r="F5" s="8" t="s">
        <v>39</v>
      </c>
    </row>
    <row r="6" spans="1:6" x14ac:dyDescent="0.25">
      <c r="A6" t="s">
        <v>26</v>
      </c>
      <c r="B6" t="s">
        <v>6</v>
      </c>
      <c r="C6">
        <v>1</v>
      </c>
      <c r="D6" s="4">
        <v>0</v>
      </c>
      <c r="E6" s="4">
        <f>SUM(Table1[[#This Row],[Compliant]:[Non-Compliant]])</f>
        <v>1</v>
      </c>
    </row>
    <row r="7" spans="1:6" x14ac:dyDescent="0.25">
      <c r="A7" t="s">
        <v>27</v>
      </c>
      <c r="B7" t="s">
        <v>6</v>
      </c>
      <c r="C7">
        <v>2</v>
      </c>
      <c r="D7" s="4">
        <v>0</v>
      </c>
      <c r="E7" s="4">
        <f>SUM(Table1[[#This Row],[Compliant]:[Non-Compliant]])</f>
        <v>2</v>
      </c>
    </row>
    <row r="8" spans="1:6" x14ac:dyDescent="0.25">
      <c r="A8" t="s">
        <v>28</v>
      </c>
      <c r="B8" t="s">
        <v>8</v>
      </c>
      <c r="C8">
        <v>2</v>
      </c>
      <c r="D8" s="4">
        <v>0</v>
      </c>
      <c r="E8" s="4">
        <f>SUM(Table1[[#This Row],[Compliant]:[Non-Compliant]])</f>
        <v>2</v>
      </c>
    </row>
    <row r="9" spans="1:6" x14ac:dyDescent="0.25">
      <c r="B9" t="s">
        <v>6</v>
      </c>
      <c r="C9">
        <v>2</v>
      </c>
      <c r="D9" s="4">
        <v>0</v>
      </c>
      <c r="E9" s="4">
        <f>SUM(Table1[[#This Row],[Compliant]:[Non-Compliant]])</f>
        <v>2</v>
      </c>
    </row>
    <row r="10" spans="1:6" x14ac:dyDescent="0.25">
      <c r="A10" t="s">
        <v>12</v>
      </c>
      <c r="B10" t="s">
        <v>20</v>
      </c>
      <c r="C10">
        <v>1</v>
      </c>
      <c r="D10" s="4">
        <v>0</v>
      </c>
      <c r="E10" s="4">
        <f>SUM(Table1[[#This Row],[Compliant]:[Non-Compliant]])</f>
        <v>1</v>
      </c>
    </row>
    <row r="11" spans="1:6" x14ac:dyDescent="0.25">
      <c r="A11" t="s">
        <v>4</v>
      </c>
      <c r="B11" t="s">
        <v>6</v>
      </c>
      <c r="C11">
        <v>1</v>
      </c>
      <c r="D11" s="4">
        <v>3</v>
      </c>
      <c r="E11" s="4">
        <v>4</v>
      </c>
    </row>
    <row r="12" spans="1:6" x14ac:dyDescent="0.25">
      <c r="B12" t="s">
        <v>13</v>
      </c>
      <c r="C12">
        <v>2</v>
      </c>
      <c r="D12" s="4">
        <v>0</v>
      </c>
      <c r="E12" s="4">
        <f>SUM(Table1[[#This Row],[Compliant]:[Non-Compliant]])</f>
        <v>2</v>
      </c>
    </row>
    <row r="13" spans="1:6" x14ac:dyDescent="0.25">
      <c r="A13" t="s">
        <v>21</v>
      </c>
      <c r="B13" t="s">
        <v>6</v>
      </c>
      <c r="C13">
        <v>4</v>
      </c>
      <c r="D13" s="4">
        <v>0</v>
      </c>
      <c r="E13" s="4">
        <f>SUM(Table1[[#This Row],[Compliant]:[Non-Compliant]])</f>
        <v>4</v>
      </c>
    </row>
    <row r="14" spans="1:6" x14ac:dyDescent="0.25">
      <c r="A14" t="s">
        <v>22</v>
      </c>
      <c r="B14" t="s">
        <v>8</v>
      </c>
      <c r="C14">
        <v>3</v>
      </c>
      <c r="D14" s="4">
        <v>0</v>
      </c>
      <c r="E14" s="4">
        <f>SUM(Table1[[#This Row],[Compliant]:[Non-Compliant]])</f>
        <v>3</v>
      </c>
    </row>
    <row r="15" spans="1:6" x14ac:dyDescent="0.25">
      <c r="B15" t="s">
        <v>6</v>
      </c>
      <c r="C15">
        <v>10</v>
      </c>
      <c r="D15" s="4">
        <v>0</v>
      </c>
      <c r="E15" s="4">
        <f>SUM(Table1[[#This Row],[Compliant]:[Non-Compliant]])</f>
        <v>10</v>
      </c>
    </row>
    <row r="16" spans="1:6" x14ac:dyDescent="0.25">
      <c r="B16" t="s">
        <v>13</v>
      </c>
      <c r="C16">
        <v>4</v>
      </c>
      <c r="D16" s="4">
        <v>0</v>
      </c>
      <c r="E16" s="4">
        <f>SUM(Table1[[#This Row],[Compliant]:[Non-Compliant]])</f>
        <v>4</v>
      </c>
    </row>
    <row r="17" spans="1:5" x14ac:dyDescent="0.25">
      <c r="A17" s="4" t="s">
        <v>5</v>
      </c>
      <c r="B17" s="4" t="s">
        <v>8</v>
      </c>
      <c r="C17" s="4">
        <v>13</v>
      </c>
      <c r="D17" s="4">
        <v>1</v>
      </c>
      <c r="E17" s="4">
        <f>SUM(Table1[[#This Row],[Compliant]:[Non-Compliant]])</f>
        <v>14</v>
      </c>
    </row>
    <row r="18" spans="1:5" x14ac:dyDescent="0.25">
      <c r="A18" s="4"/>
      <c r="B18" s="4" t="s">
        <v>35</v>
      </c>
      <c r="C18" s="4">
        <v>1</v>
      </c>
      <c r="D18" s="4">
        <v>0</v>
      </c>
      <c r="E18" s="4">
        <f>SUM(Table1[[#This Row],[Compliant]:[Non-Compliant]])</f>
        <v>1</v>
      </c>
    </row>
    <row r="19" spans="1:5" x14ac:dyDescent="0.25">
      <c r="A19" s="4"/>
      <c r="B19" s="4" t="s">
        <v>6</v>
      </c>
      <c r="C19" s="4">
        <v>31</v>
      </c>
      <c r="D19" s="4">
        <v>5</v>
      </c>
      <c r="E19" s="4">
        <f>SUM(Table1[[#This Row],[Compliant]:[Non-Compliant]])</f>
        <v>36</v>
      </c>
    </row>
    <row r="20" spans="1:5" x14ac:dyDescent="0.25">
      <c r="A20" s="4"/>
      <c r="B20" s="4" t="s">
        <v>7</v>
      </c>
      <c r="C20" s="4">
        <v>1</v>
      </c>
      <c r="D20" s="4">
        <v>0</v>
      </c>
      <c r="E20" s="4">
        <f>SUM(Table1[[#This Row],[Compliant]:[Non-Compliant]])</f>
        <v>1</v>
      </c>
    </row>
    <row r="21" spans="1:5" x14ac:dyDescent="0.25">
      <c r="B21" t="s">
        <v>20</v>
      </c>
      <c r="C21">
        <v>1</v>
      </c>
      <c r="D21" s="4">
        <v>0</v>
      </c>
      <c r="E21" s="4">
        <f>SUM(Table1[[#This Row],[Compliant]:[Non-Compliant]])</f>
        <v>1</v>
      </c>
    </row>
    <row r="22" spans="1:5" x14ac:dyDescent="0.25">
      <c r="B22" t="s">
        <v>34</v>
      </c>
      <c r="C22">
        <v>1</v>
      </c>
      <c r="D22" s="4">
        <v>0</v>
      </c>
      <c r="E22" s="4">
        <f>SUM(Table1[[#This Row],[Compliant]:[Non-Compliant]])</f>
        <v>1</v>
      </c>
    </row>
    <row r="23" spans="1:5" x14ac:dyDescent="0.25">
      <c r="A23" t="s">
        <v>36</v>
      </c>
      <c r="B23" t="s">
        <v>6</v>
      </c>
      <c r="C23">
        <v>1</v>
      </c>
      <c r="D23" s="4">
        <v>1</v>
      </c>
      <c r="E23" s="4">
        <f>SUM(Table1[[#This Row],[Compliant]:[Non-Compliant]])</f>
        <v>2</v>
      </c>
    </row>
    <row r="24" spans="1:5" x14ac:dyDescent="0.25">
      <c r="A24" t="s">
        <v>37</v>
      </c>
      <c r="B24" t="s">
        <v>6</v>
      </c>
      <c r="C24">
        <v>1</v>
      </c>
      <c r="D24" s="4">
        <v>0</v>
      </c>
      <c r="E24" s="4">
        <f>SUM(Table1[[#This Row],[Compliant]:[Non-Compliant]])</f>
        <v>1</v>
      </c>
    </row>
    <row r="25" spans="1:5" x14ac:dyDescent="0.25">
      <c r="A25" t="s">
        <v>32</v>
      </c>
      <c r="B25" t="s">
        <v>8</v>
      </c>
      <c r="C25">
        <v>1</v>
      </c>
      <c r="D25" s="4">
        <v>0</v>
      </c>
      <c r="E25" s="4">
        <f>SUM(Table1[[#This Row],[Compliant]:[Non-Compliant]])</f>
        <v>1</v>
      </c>
    </row>
    <row r="26" spans="1:5" x14ac:dyDescent="0.25">
      <c r="B26" t="s">
        <v>6</v>
      </c>
      <c r="C26">
        <v>1</v>
      </c>
      <c r="D26" s="4">
        <v>2</v>
      </c>
      <c r="E26" s="4">
        <f>SUM(Table1[[#This Row],[Compliant]:[Non-Compliant]])</f>
        <v>3</v>
      </c>
    </row>
    <row r="27" spans="1:5" x14ac:dyDescent="0.25">
      <c r="B27" t="s">
        <v>20</v>
      </c>
      <c r="C27">
        <v>3</v>
      </c>
      <c r="D27" s="4">
        <v>0</v>
      </c>
      <c r="E27" s="4">
        <f>SUM(Table1[[#This Row],[Compliant]:[Non-Compliant]])</f>
        <v>3</v>
      </c>
    </row>
    <row r="28" spans="1:5" x14ac:dyDescent="0.25">
      <c r="A28" t="s">
        <v>23</v>
      </c>
      <c r="B28" t="s">
        <v>8</v>
      </c>
      <c r="C28">
        <v>1</v>
      </c>
      <c r="D28" s="4">
        <v>0</v>
      </c>
      <c r="E28" s="4">
        <f>SUM(Table1[[#This Row],[Compliant]:[Non-Compliant]])</f>
        <v>1</v>
      </c>
    </row>
    <row r="29" spans="1:5" x14ac:dyDescent="0.25">
      <c r="B29" t="s">
        <v>6</v>
      </c>
      <c r="C29">
        <v>2</v>
      </c>
      <c r="D29" s="4">
        <v>0</v>
      </c>
      <c r="E29" s="4">
        <f>SUM(Table1[[#This Row],[Compliant]:[Non-Compliant]])</f>
        <v>2</v>
      </c>
    </row>
    <row r="30" spans="1:5" x14ac:dyDescent="0.25">
      <c r="B30" t="s">
        <v>13</v>
      </c>
      <c r="C30">
        <v>1</v>
      </c>
      <c r="D30" s="4">
        <v>0</v>
      </c>
      <c r="E30" s="4">
        <f>SUM(Table1[[#This Row],[Compliant]:[Non-Compliant]])</f>
        <v>1</v>
      </c>
    </row>
    <row r="31" spans="1:5" x14ac:dyDescent="0.25">
      <c r="A31" t="s">
        <v>10</v>
      </c>
      <c r="B31" t="s">
        <v>8</v>
      </c>
      <c r="C31">
        <v>10</v>
      </c>
      <c r="D31" s="4">
        <v>1</v>
      </c>
      <c r="E31" s="4">
        <f>SUM(Table1[[#This Row],[Compliant]:[Non-Compliant]])</f>
        <v>11</v>
      </c>
    </row>
    <row r="32" spans="1:5" x14ac:dyDescent="0.25">
      <c r="B32" t="s">
        <v>6</v>
      </c>
      <c r="C32">
        <v>8</v>
      </c>
      <c r="D32" s="4">
        <v>1</v>
      </c>
      <c r="E32" s="4">
        <f>SUM(Table1[[#This Row],[Compliant]:[Non-Compliant]])</f>
        <v>9</v>
      </c>
    </row>
    <row r="33" spans="1:5" x14ac:dyDescent="0.25">
      <c r="B33" t="s">
        <v>20</v>
      </c>
      <c r="C33">
        <v>1</v>
      </c>
      <c r="D33" s="4">
        <v>0</v>
      </c>
      <c r="E33" s="4">
        <f>SUM(Table1[[#This Row],[Compliant]:[Non-Compliant]])</f>
        <v>1</v>
      </c>
    </row>
    <row r="34" spans="1:5" x14ac:dyDescent="0.25">
      <c r="A34" t="s">
        <v>11</v>
      </c>
      <c r="B34" t="s">
        <v>8</v>
      </c>
      <c r="C34">
        <v>5</v>
      </c>
      <c r="D34" s="4">
        <v>0</v>
      </c>
      <c r="E34" s="4">
        <f>SUM(Table1[[#This Row],[Compliant]:[Non-Compliant]])</f>
        <v>5</v>
      </c>
    </row>
    <row r="35" spans="1:5" x14ac:dyDescent="0.25">
      <c r="B35" t="s">
        <v>6</v>
      </c>
      <c r="C35">
        <v>11</v>
      </c>
      <c r="D35" s="4">
        <v>0</v>
      </c>
      <c r="E35" s="4">
        <f>SUM(Table1[[#This Row],[Compliant]:[Non-Compliant]])</f>
        <v>11</v>
      </c>
    </row>
    <row r="36" spans="1:5" x14ac:dyDescent="0.25">
      <c r="B36" t="s">
        <v>13</v>
      </c>
      <c r="C36">
        <v>4</v>
      </c>
      <c r="D36" s="4">
        <v>0</v>
      </c>
      <c r="E36" s="4">
        <f>SUM(Table1[[#This Row],[Compliant]:[Non-Compliant]])</f>
        <v>4</v>
      </c>
    </row>
    <row r="37" spans="1:5" x14ac:dyDescent="0.25">
      <c r="B37" t="s">
        <v>38</v>
      </c>
      <c r="C37">
        <v>1</v>
      </c>
      <c r="D37" s="4">
        <v>0</v>
      </c>
      <c r="E37" s="4">
        <f>SUM(Table1[[#This Row],[Compliant]:[Non-Compliant]])</f>
        <v>1</v>
      </c>
    </row>
    <row r="38" spans="1:5" x14ac:dyDescent="0.25">
      <c r="A38" t="s">
        <v>31</v>
      </c>
      <c r="B38" t="s">
        <v>8</v>
      </c>
      <c r="C38">
        <v>1</v>
      </c>
      <c r="D38" s="4">
        <v>1</v>
      </c>
      <c r="E38" s="4">
        <f>SUM(Table1[[#This Row],[Compliant]:[Non-Compliant]])</f>
        <v>2</v>
      </c>
    </row>
    <row r="39" spans="1:5" x14ac:dyDescent="0.25">
      <c r="B39" t="s">
        <v>6</v>
      </c>
      <c r="C39">
        <v>0</v>
      </c>
      <c r="D39" s="4">
        <v>1</v>
      </c>
      <c r="E39" s="4">
        <f>SUM(Table1[[#This Row],[Compliant]:[Non-Compliant]])</f>
        <v>1</v>
      </c>
    </row>
    <row r="40" spans="1:5" x14ac:dyDescent="0.25">
      <c r="A40" t="s">
        <v>9</v>
      </c>
      <c r="B40" t="s">
        <v>6</v>
      </c>
      <c r="C40">
        <v>2</v>
      </c>
      <c r="D40" s="4">
        <v>0</v>
      </c>
      <c r="E40" s="4">
        <f>SUM(Table1[[#This Row],[Compliant]:[Non-Compliant]])</f>
        <v>2</v>
      </c>
    </row>
    <row r="41" spans="1:5" x14ac:dyDescent="0.25">
      <c r="A41" t="s">
        <v>41</v>
      </c>
      <c r="B41" t="s">
        <v>6</v>
      </c>
      <c r="C41">
        <v>0</v>
      </c>
      <c r="D41" s="4">
        <v>1</v>
      </c>
      <c r="E41" s="4">
        <f>SUM(Table1[[#This Row],[Compliant]:[Non-Compliant]])</f>
        <v>1</v>
      </c>
    </row>
    <row r="42" spans="1:5" x14ac:dyDescent="0.25">
      <c r="A42" t="s">
        <v>14</v>
      </c>
      <c r="C42">
        <f>SUBTOTAL(109,C5:C41)</f>
        <v>134</v>
      </c>
      <c r="D42">
        <f>SUBTOTAL(109,D5:D41)</f>
        <v>17</v>
      </c>
      <c r="E42" s="5">
        <f>SUBTOTAL(109,E5:E41)</f>
        <v>151</v>
      </c>
    </row>
    <row r="44" spans="1:5" x14ac:dyDescent="0.25">
      <c r="A44" s="9"/>
      <c r="B44" s="9"/>
      <c r="C44" s="9"/>
      <c r="D44" s="9"/>
    </row>
    <row r="46" spans="1:5" x14ac:dyDescent="0.25">
      <c r="A46" s="9" t="s">
        <v>19</v>
      </c>
      <c r="B46" s="11"/>
      <c r="C46" s="11"/>
      <c r="D46" s="11"/>
    </row>
    <row r="48" spans="1:5" x14ac:dyDescent="0.25">
      <c r="A48" s="2" t="s">
        <v>1</v>
      </c>
      <c r="B48" s="2" t="s">
        <v>3</v>
      </c>
      <c r="C48" s="2" t="s">
        <v>16</v>
      </c>
      <c r="D48" s="2" t="s">
        <v>17</v>
      </c>
      <c r="E48" s="2" t="s">
        <v>18</v>
      </c>
    </row>
    <row r="49" spans="1:5" x14ac:dyDescent="0.25">
      <c r="A49" s="4" t="s">
        <v>30</v>
      </c>
      <c r="B49" s="4" t="s">
        <v>24</v>
      </c>
      <c r="C49" s="4">
        <v>1</v>
      </c>
      <c r="D49" s="4">
        <v>0</v>
      </c>
      <c r="E49" s="7">
        <f>SUM(Table2[[#This Row],[Compliant]:[Non-Compliant]])</f>
        <v>1</v>
      </c>
    </row>
    <row r="50" spans="1:5" x14ac:dyDescent="0.25">
      <c r="A50" s="4" t="s">
        <v>27</v>
      </c>
      <c r="B50" t="s">
        <v>24</v>
      </c>
      <c r="C50" s="4">
        <v>6</v>
      </c>
      <c r="D50" s="4">
        <v>5</v>
      </c>
      <c r="E50" s="7">
        <f>SUM(Table2[[#This Row],[Compliant]:[Non-Compliant]])</f>
        <v>11</v>
      </c>
    </row>
    <row r="51" spans="1:5" x14ac:dyDescent="0.25">
      <c r="A51" s="4" t="s">
        <v>28</v>
      </c>
      <c r="B51" t="s">
        <v>24</v>
      </c>
      <c r="C51" s="4">
        <v>2</v>
      </c>
      <c r="D51" s="4">
        <v>0</v>
      </c>
      <c r="E51" s="7">
        <f>SUM(Table2[[#This Row],[Compliant]:[Non-Compliant]])</f>
        <v>2</v>
      </c>
    </row>
    <row r="52" spans="1:5" x14ac:dyDescent="0.25">
      <c r="A52" t="s">
        <v>4</v>
      </c>
      <c r="B52" t="s">
        <v>8</v>
      </c>
      <c r="C52">
        <v>1</v>
      </c>
      <c r="D52">
        <v>1</v>
      </c>
      <c r="E52">
        <f>SUM(Table2[[#This Row],[Compliant]:[Non-Compliant]])</f>
        <v>2</v>
      </c>
    </row>
    <row r="53" spans="1:5" x14ac:dyDescent="0.25">
      <c r="B53" t="s">
        <v>24</v>
      </c>
      <c r="C53">
        <v>6</v>
      </c>
      <c r="D53">
        <v>7</v>
      </c>
      <c r="E53" s="5">
        <f>SUM(Table2[[#This Row],[Compliant]:[Non-Compliant]])</f>
        <v>13</v>
      </c>
    </row>
    <row r="54" spans="1:5" x14ac:dyDescent="0.25">
      <c r="A54" t="s">
        <v>21</v>
      </c>
      <c r="B54" t="s">
        <v>24</v>
      </c>
      <c r="C54">
        <v>7</v>
      </c>
      <c r="D54">
        <v>0</v>
      </c>
      <c r="E54">
        <f>SUM(Table2[[#This Row],[Compliant]:[Non-Compliant]])</f>
        <v>7</v>
      </c>
    </row>
    <row r="55" spans="1:5" x14ac:dyDescent="0.25">
      <c r="A55" t="s">
        <v>22</v>
      </c>
      <c r="B55" t="s">
        <v>24</v>
      </c>
      <c r="C55">
        <v>3</v>
      </c>
      <c r="D55">
        <v>2</v>
      </c>
      <c r="E55">
        <f>SUM(Table2[[#This Row],[Compliant]:[Non-Compliant]])</f>
        <v>5</v>
      </c>
    </row>
    <row r="56" spans="1:5" x14ac:dyDescent="0.25">
      <c r="A56" t="s">
        <v>5</v>
      </c>
      <c r="B56" t="s">
        <v>24</v>
      </c>
      <c r="C56">
        <v>41</v>
      </c>
      <c r="D56">
        <v>21</v>
      </c>
      <c r="E56">
        <f>SUM(Table2[[#This Row],[Compliant]:[Non-Compliant]])</f>
        <v>62</v>
      </c>
    </row>
    <row r="57" spans="1:5" x14ac:dyDescent="0.25">
      <c r="B57" t="s">
        <v>7</v>
      </c>
      <c r="C57">
        <v>1</v>
      </c>
      <c r="D57">
        <v>0</v>
      </c>
      <c r="E57" s="5">
        <f>SUM(Table2[[#This Row],[Compliant]:[Non-Compliant]])</f>
        <v>1</v>
      </c>
    </row>
    <row r="58" spans="1:5" x14ac:dyDescent="0.25">
      <c r="A58" t="s">
        <v>25</v>
      </c>
      <c r="B58" t="s">
        <v>24</v>
      </c>
      <c r="C58">
        <v>5</v>
      </c>
      <c r="D58">
        <v>2</v>
      </c>
      <c r="E58" s="5">
        <f>SUM(Table2[[#This Row],[Compliant]:[Non-Compliant]])</f>
        <v>7</v>
      </c>
    </row>
    <row r="59" spans="1:5" x14ac:dyDescent="0.25">
      <c r="A59" t="s">
        <v>32</v>
      </c>
      <c r="B59" t="s">
        <v>24</v>
      </c>
      <c r="C59">
        <v>5</v>
      </c>
      <c r="D59">
        <v>7</v>
      </c>
      <c r="E59" s="5">
        <f>SUM(Table2[[#This Row],[Compliant]:[Non-Compliant]])</f>
        <v>12</v>
      </c>
    </row>
    <row r="60" spans="1:5" x14ac:dyDescent="0.25">
      <c r="A60" t="s">
        <v>23</v>
      </c>
      <c r="B60" t="s">
        <v>24</v>
      </c>
      <c r="C60">
        <v>2</v>
      </c>
      <c r="D60">
        <v>1</v>
      </c>
      <c r="E60" s="5">
        <f>SUM(Table2[[#This Row],[Compliant]:[Non-Compliant]])</f>
        <v>3</v>
      </c>
    </row>
    <row r="61" spans="1:5" x14ac:dyDescent="0.25">
      <c r="A61" t="s">
        <v>10</v>
      </c>
      <c r="B61" t="s">
        <v>8</v>
      </c>
      <c r="C61">
        <v>0</v>
      </c>
      <c r="D61">
        <v>1</v>
      </c>
      <c r="E61" s="5">
        <f>SUM(Table2[[#This Row],[Compliant]:[Non-Compliant]])</f>
        <v>1</v>
      </c>
    </row>
    <row r="62" spans="1:5" x14ac:dyDescent="0.25">
      <c r="B62" t="s">
        <v>24</v>
      </c>
      <c r="C62">
        <v>7</v>
      </c>
      <c r="D62">
        <v>2</v>
      </c>
      <c r="E62" s="5">
        <f>SUM(Table2[[#This Row],[Compliant]:[Non-Compliant]])</f>
        <v>9</v>
      </c>
    </row>
    <row r="63" spans="1:5" x14ac:dyDescent="0.25">
      <c r="A63" t="s">
        <v>11</v>
      </c>
      <c r="B63" t="s">
        <v>8</v>
      </c>
      <c r="C63">
        <v>1</v>
      </c>
      <c r="D63">
        <v>0</v>
      </c>
      <c r="E63" s="5">
        <f>SUM(Table2[[#This Row],[Compliant]:[Non-Compliant]])</f>
        <v>1</v>
      </c>
    </row>
    <row r="64" spans="1:5" x14ac:dyDescent="0.25">
      <c r="B64" t="s">
        <v>24</v>
      </c>
      <c r="C64">
        <v>2</v>
      </c>
      <c r="D64">
        <v>0</v>
      </c>
      <c r="E64" s="5">
        <f>SUM(Table2[[#This Row],[Compliant]:[Non-Compliant]])</f>
        <v>2</v>
      </c>
    </row>
    <row r="65" spans="1:5" x14ac:dyDescent="0.25">
      <c r="A65" t="s">
        <v>31</v>
      </c>
      <c r="B65" t="s">
        <v>24</v>
      </c>
      <c r="C65">
        <v>1</v>
      </c>
      <c r="D65">
        <v>8</v>
      </c>
      <c r="E65" s="5">
        <f>SUM(Table2[[#This Row],[Compliant]:[Non-Compliant]])</f>
        <v>9</v>
      </c>
    </row>
    <row r="66" spans="1:5" x14ac:dyDescent="0.25">
      <c r="A66" t="s">
        <v>40</v>
      </c>
      <c r="B66" t="s">
        <v>24</v>
      </c>
      <c r="C66">
        <v>0</v>
      </c>
      <c r="D66">
        <v>1</v>
      </c>
      <c r="E66" s="5">
        <f>SUM(Table2[[#This Row],[Compliant]:[Non-Compliant]])</f>
        <v>1</v>
      </c>
    </row>
    <row r="67" spans="1:5" x14ac:dyDescent="0.25">
      <c r="A67" t="s">
        <v>9</v>
      </c>
      <c r="B67" t="s">
        <v>24</v>
      </c>
      <c r="C67">
        <v>0</v>
      </c>
      <c r="D67">
        <v>1</v>
      </c>
      <c r="E67" s="5">
        <f>SUM(Table2[[#This Row],[Compliant]:[Non-Compliant]])</f>
        <v>1</v>
      </c>
    </row>
    <row r="68" spans="1:5" x14ac:dyDescent="0.25">
      <c r="A68" t="s">
        <v>29</v>
      </c>
      <c r="B68" t="s">
        <v>24</v>
      </c>
      <c r="C68">
        <v>1</v>
      </c>
      <c r="D68">
        <v>0</v>
      </c>
      <c r="E68" s="5">
        <f>SUM(Table2[[#This Row],[Compliant]:[Non-Compliant]])</f>
        <v>1</v>
      </c>
    </row>
    <row r="69" spans="1:5" x14ac:dyDescent="0.25">
      <c r="A69" t="s">
        <v>41</v>
      </c>
      <c r="B69" t="s">
        <v>8</v>
      </c>
      <c r="C69">
        <v>1</v>
      </c>
      <c r="D69">
        <v>1</v>
      </c>
      <c r="E69" s="5">
        <f>SUM(Table2[[#This Row],[Compliant]:[Non-Compliant]])</f>
        <v>2</v>
      </c>
    </row>
    <row r="70" spans="1:5" x14ac:dyDescent="0.25">
      <c r="B70" t="s">
        <v>24</v>
      </c>
      <c r="C70">
        <v>5</v>
      </c>
      <c r="D70">
        <v>1</v>
      </c>
      <c r="E70" s="5">
        <f>SUM(Table2[[#This Row],[Compliant]:[Non-Compliant]])</f>
        <v>6</v>
      </c>
    </row>
    <row r="71" spans="1:5" x14ac:dyDescent="0.25">
      <c r="A71" s="2" t="s">
        <v>14</v>
      </c>
      <c r="C71">
        <f>SUBTOTAL(109,C49:C70)</f>
        <v>98</v>
      </c>
      <c r="D71">
        <f>SUBTOTAL(109,D49:D70)</f>
        <v>61</v>
      </c>
      <c r="E71" s="5">
        <f>SUM(Table2[[#This Row],[Compliant]:[Non-Compliant]])</f>
        <v>159</v>
      </c>
    </row>
    <row r="72" spans="1:5" x14ac:dyDescent="0.25">
      <c r="A72" s="9"/>
      <c r="B72" s="9"/>
      <c r="C72" s="9"/>
      <c r="D72" s="9"/>
    </row>
  </sheetData>
  <mergeCells count="5">
    <mergeCell ref="A72:D72"/>
    <mergeCell ref="A2:D2"/>
    <mergeCell ref="A3:D3"/>
    <mergeCell ref="A46:D46"/>
    <mergeCell ref="A44:D44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Wilson</dc:creator>
  <cp:lastModifiedBy>Michelle Duckworth</cp:lastModifiedBy>
  <dcterms:created xsi:type="dcterms:W3CDTF">2019-10-04T01:47:02Z</dcterms:created>
  <dcterms:modified xsi:type="dcterms:W3CDTF">2022-08-09T06:09:15Z</dcterms:modified>
</cp:coreProperties>
</file>