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QFES POLICY BRANCH\Knowledge Assurance\Report on Government Services\RoGS 2024\01 OPEN DATA\"/>
    </mc:Choice>
  </mc:AlternateContent>
  <xr:revisionPtr revIDLastSave="0" documentId="13_ncr:1_{04583EB3-DF7F-4703-ACB0-90ABA395F786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Table Staff numbers" sheetId="6" r:id="rId1"/>
    <sheet name="Table Fire assets" sheetId="14" r:id="rId2"/>
    <sheet name="Table Operating costs" sheetId="22" r:id="rId3"/>
    <sheet name="Table Revenue" sheetId="30" r:id="rId4"/>
  </sheets>
  <definedNames>
    <definedName name="_xlnm.Print_Area" localSheetId="1">'Table Fire assets'!$A$1:$X$9</definedName>
    <definedName name="_xlnm.Print_Area" localSheetId="2">'Table Operating costs'!$A$1:$X$16</definedName>
    <definedName name="_xlnm.Print_Area" localSheetId="3">'Table Revenue'!$A$1:$X$17</definedName>
    <definedName name="_xlnm.Print_Area" localSheetId="0">'Table Staff numbers'!$A$1:$X$24</definedName>
    <definedName name="_xlnm.Print_Titles" localSheetId="1">'Table Fire assets'!$1:$5</definedName>
    <definedName name="_xlnm.Print_Titles" localSheetId="2">'Table Operating costs'!$1:$5</definedName>
    <definedName name="_xlnm.Print_Titles" localSheetId="3">'Table Revenue'!$1:$5</definedName>
    <definedName name="_xlnm.Print_Titles" localSheetId="0">'Table Staff numbers'!$1:$5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30" l="1"/>
  <c r="V10" i="30"/>
</calcChain>
</file>

<file path=xl/sharedStrings.xml><?xml version="1.0" encoding="utf-8"?>
<sst xmlns="http://schemas.openxmlformats.org/spreadsheetml/2006/main" count="141" uniqueCount="63">
  <si>
    <t>Description</t>
  </si>
  <si>
    <t>Unit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</si>
  <si>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</si>
  <si>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</si>
  <si>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</si>
  <si>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</si>
  <si>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</si>
  <si>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</si>
  <si>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</si>
  <si>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</si>
  <si>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</si>
  <si>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</si>
  <si>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Notes</t>
  </si>
  <si>
    <t>Fire service organisations human resources</t>
  </si>
  <si>
    <t>Firefighting workforce (FTE)</t>
  </si>
  <si>
    <t>Permanent</t>
  </si>
  <si>
    <t>no.</t>
  </si>
  <si>
    <t>Part time and other</t>
  </si>
  <si>
    <t>Other</t>
  </si>
  <si>
    <t>Support workforce</t>
  </si>
  <si>
    <t>Firefighting workforce by age group (headcount)</t>
  </si>
  <si>
    <t>&lt;30 years old</t>
  </si>
  <si>
    <t>30-39 years old</t>
  </si>
  <si>
    <t>40-49 years old</t>
  </si>
  <si>
    <t>50-59 years old</t>
  </si>
  <si>
    <t>60+ years old</t>
  </si>
  <si>
    <t>Workforce attrition</t>
  </si>
  <si>
    <t>Number of people who left the organization (Headcount)</t>
  </si>
  <si>
    <t>Number of people who left the organisation (FTE)</t>
  </si>
  <si>
    <t>na</t>
  </si>
  <si>
    <t>Volunteers</t>
  </si>
  <si>
    <t>Firefighters</t>
  </si>
  <si>
    <t>Support staff</t>
  </si>
  <si>
    <t>Review of Government Service Provision
(Emergency services for fire and other events - Qld Data)</t>
  </si>
  <si>
    <t>Qld</t>
  </si>
  <si>
    <t>Fire service organisations' nominal expenditure</t>
  </si>
  <si>
    <t>Fire value of other assets</t>
  </si>
  <si>
    <t>$</t>
  </si>
  <si>
    <t>Fire value of land</t>
  </si>
  <si>
    <t>Firefighters' payroll</t>
  </si>
  <si>
    <t>Non-firefighters payroll</t>
  </si>
  <si>
    <t>Fire running, training and maintenance costs</t>
  </si>
  <si>
    <t>Fire communications, provisions for losses, and other recurrent costs</t>
  </si>
  <si>
    <t>Capital costs</t>
  </si>
  <si>
    <t>Depreciation</t>
  </si>
  <si>
    <t>Other expenses</t>
  </si>
  <si>
    <t>Labour costs - Payroll tax</t>
  </si>
  <si>
    <t>Interest on borrowings</t>
  </si>
  <si>
    <t>Major sources of fire service organisations revenue (nominal)</t>
  </si>
  <si>
    <t>Government grants</t>
  </si>
  <si>
    <t>Australian</t>
  </si>
  <si>
    <t>State and Territory</t>
  </si>
  <si>
    <t>Local</t>
  </si>
  <si>
    <t>Levies</t>
  </si>
  <si>
    <t>On insurance companies</t>
  </si>
  <si>
    <t>On property owners</t>
  </si>
  <si>
    <t>User charges</t>
  </si>
  <si>
    <t>Miscellaneous revenue</t>
  </si>
  <si>
    <t>Indirect government funding</t>
  </si>
  <si>
    <t xml:space="preserve">Data from 2016-17 is not comparable to previous years due to machinery-of-government changes. </t>
  </si>
  <si>
    <t>Firefighting workforce data from 2014-15 and support workforce data from 2021-22 is not comparable to previous years due to machinery of government changes. Volunteer data from 2018-19 is not comparable to previous years due to a revised counting methodology.</t>
  </si>
  <si>
    <t>Data is not comparable over time for a number of reasons including a shift in asset management policy in 2020-21 and a number of machinery of government changes over the years. Accordingly, caution should be used when comparing user cost of capital (other and land) data from 2020-21 to previous years. Caution should also be used when comparing data over time due to increases in other costs in 2019-20 mainly associated with the major bushfire and severe weather events.</t>
  </si>
  <si>
    <t>Data not available = na
Data item not applicable = ..
Data item equal or rounded to zero 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</si>
</sst>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##0.0;\-0.0;###\ ###\ ###\ ##0.0;@"/>
    <numFmt numFmtId="165" formatCode="###\ ###\ ###\ ##0;\-0;###\ ###\ ###\ ##0;@"/>
    <numFmt numFmtId="166" formatCode="###\ ###\ ###\ ##0;###\ ###\ ###\ ##0;###\ ###\ ###\ ##0"/>
  </numFmts>
  <fonts count="10" x14ac:knownFonts="1"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8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EEF3"/>
      </patternFill>
    </fill>
    <fill>
      <patternFill patternType="solid">
        <fgColor rgb="FF33CCCC"/>
      </patternFill>
    </fill>
  </fills>
  <borders count="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166" fontId="1" fillId="3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5" fontId="1" fillId="3" borderId="1" xfId="0" applyNumberFormat="1" applyFont="1" applyFill="1" applyBorder="1" applyAlignment="1">
      <alignment horizontal="right" vertical="center"/>
    </xf>
    <xf numFmtId="165" fontId="1" fillId="3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4"/>
  <sheetViews>
    <sheetView showGridLines="0" tabSelected="1" view="pageBreakPreview" zoomScale="115" zoomScaleNormal="100" zoomScaleSheetLayoutView="115" workbookViewId="0">
      <selection activeCell="X1" sqref="X1"/>
    </sheetView>
  </sheetViews>
  <sheetFormatPr defaultColWidth="11.42578125" defaultRowHeight="15" x14ac:dyDescent="0.25"/>
  <cols>
    <col min="1" max="10" width="1.85546875" customWidth="1"/>
    <col min="11" max="11" width="13.85546875" customWidth="1"/>
    <col min="12" max="12" width="6" customWidth="1"/>
    <col min="13" max="22" width="11.85546875" customWidth="1"/>
    <col min="23" max="23" width="1.85546875" customWidth="1"/>
    <col min="24" max="24" width="45" customWidth="1"/>
  </cols>
  <sheetData>
    <row r="1" spans="1:24" ht="63.95" customHeight="1" x14ac:dyDescent="0.25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"/>
      <c r="X1" s="29" t="s">
        <v>62</v>
      </c>
    </row>
    <row r="2" spans="1:2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1"/>
      <c r="X3" s="24"/>
    </row>
    <row r="4" spans="1:24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1"/>
      <c r="X4" s="7"/>
    </row>
    <row r="5" spans="1:24" ht="16.5" customHeight="1" x14ac:dyDescent="0.25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9" t="s">
        <v>1</v>
      </c>
      <c r="M5" s="10" t="s">
        <v>2</v>
      </c>
      <c r="N5" s="10" t="s">
        <v>3</v>
      </c>
      <c r="O5" s="10" t="s">
        <v>4</v>
      </c>
      <c r="P5" s="10" t="s">
        <v>5</v>
      </c>
      <c r="Q5" s="10" t="s">
        <v>6</v>
      </c>
      <c r="R5" s="10" t="s">
        <v>7</v>
      </c>
      <c r="S5" s="10" t="s">
        <v>8</v>
      </c>
      <c r="T5" s="10" t="s">
        <v>9</v>
      </c>
      <c r="U5" s="10" t="s">
        <v>10</v>
      </c>
      <c r="V5" s="10" t="s">
        <v>11</v>
      </c>
      <c r="W5" s="2"/>
      <c r="X5" s="8" t="s">
        <v>12</v>
      </c>
    </row>
    <row r="6" spans="1:24" ht="16.5" customHeight="1" x14ac:dyDescent="0.25">
      <c r="A6" s="1" t="s">
        <v>34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</row>
    <row r="7" spans="1:24" ht="16.5" customHeight="1" x14ac:dyDescent="0.25">
      <c r="A7" s="1"/>
      <c r="B7" s="1" t="s">
        <v>13</v>
      </c>
      <c r="C7" s="1"/>
      <c r="D7" s="1"/>
      <c r="E7" s="1"/>
      <c r="F7" s="1"/>
      <c r="G7" s="1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</row>
    <row r="8" spans="1:24" ht="16.5" customHeight="1" x14ac:dyDescent="0.25">
      <c r="A8" s="1"/>
      <c r="B8" s="1"/>
      <c r="C8" s="12" t="s">
        <v>14</v>
      </c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1"/>
      <c r="X8" s="1"/>
    </row>
    <row r="9" spans="1:24" ht="16.5" customHeight="1" x14ac:dyDescent="0.25">
      <c r="A9" s="1"/>
      <c r="B9" s="1"/>
      <c r="C9" s="1"/>
      <c r="D9" s="1" t="s">
        <v>15</v>
      </c>
      <c r="E9" s="1"/>
      <c r="F9" s="1"/>
      <c r="G9" s="1"/>
      <c r="H9" s="1"/>
      <c r="I9" s="1"/>
      <c r="J9" s="1"/>
      <c r="K9" s="1"/>
      <c r="L9" s="5" t="s">
        <v>16</v>
      </c>
      <c r="M9" s="14">
        <v>2238</v>
      </c>
      <c r="N9" s="14">
        <v>2214</v>
      </c>
      <c r="O9" s="14">
        <v>2270.63</v>
      </c>
      <c r="P9" s="14">
        <v>2276</v>
      </c>
      <c r="Q9" s="14">
        <v>2244.9</v>
      </c>
      <c r="R9" s="14">
        <v>2296.9499999999998</v>
      </c>
      <c r="S9" s="14">
        <v>2359.44</v>
      </c>
      <c r="T9" s="14">
        <v>2435.84</v>
      </c>
      <c r="U9" s="14">
        <v>2492.5700000000002</v>
      </c>
      <c r="V9" s="25">
        <v>2570</v>
      </c>
      <c r="W9" s="1"/>
      <c r="X9" s="37" t="s">
        <v>60</v>
      </c>
    </row>
    <row r="10" spans="1:24" ht="16.5" customHeight="1" x14ac:dyDescent="0.25">
      <c r="A10" s="1"/>
      <c r="B10" s="1"/>
      <c r="C10" s="1"/>
      <c r="D10" s="1" t="s">
        <v>17</v>
      </c>
      <c r="E10" s="1"/>
      <c r="F10" s="1"/>
      <c r="G10" s="1"/>
      <c r="H10" s="1"/>
      <c r="I10" s="1"/>
      <c r="J10" s="1"/>
      <c r="K10" s="1"/>
      <c r="L10" s="5" t="s">
        <v>16</v>
      </c>
      <c r="M10" s="14">
        <v>205</v>
      </c>
      <c r="N10" s="14">
        <v>206.6</v>
      </c>
      <c r="O10" s="14">
        <v>206</v>
      </c>
      <c r="P10" s="14">
        <v>203</v>
      </c>
      <c r="Q10" s="14">
        <v>204.43</v>
      </c>
      <c r="R10" s="14">
        <v>202.83</v>
      </c>
      <c r="S10" s="14">
        <v>197.57999999999001</v>
      </c>
      <c r="T10" s="14">
        <v>195.24999999999</v>
      </c>
      <c r="U10" s="14">
        <v>192.47999999999001</v>
      </c>
      <c r="V10" s="25">
        <v>187</v>
      </c>
      <c r="W10" s="1"/>
      <c r="X10" s="38"/>
    </row>
    <row r="11" spans="1:24" ht="16.5" customHeight="1" x14ac:dyDescent="0.25">
      <c r="A11" s="1"/>
      <c r="B11" s="1"/>
      <c r="C11" s="1"/>
      <c r="D11" s="1" t="s">
        <v>18</v>
      </c>
      <c r="E11" s="1"/>
      <c r="F11" s="1"/>
      <c r="G11" s="1"/>
      <c r="H11" s="1"/>
      <c r="I11" s="1"/>
      <c r="J11" s="1"/>
      <c r="K11" s="1"/>
      <c r="L11" s="5" t="s">
        <v>16</v>
      </c>
      <c r="M11" s="14" t="s">
        <v>29</v>
      </c>
      <c r="N11" s="14">
        <v>91</v>
      </c>
      <c r="O11" s="14">
        <v>92</v>
      </c>
      <c r="P11" s="14">
        <v>58</v>
      </c>
      <c r="Q11" s="14">
        <v>41.19</v>
      </c>
      <c r="R11" s="14">
        <v>31.21</v>
      </c>
      <c r="S11" s="14">
        <v>32.83</v>
      </c>
      <c r="T11" s="14">
        <v>28.04</v>
      </c>
      <c r="U11" s="14">
        <v>25.84</v>
      </c>
      <c r="V11" s="25">
        <v>44</v>
      </c>
      <c r="W11" s="1"/>
      <c r="X11" s="38"/>
    </row>
    <row r="12" spans="1:24" ht="16.5" customHeight="1" x14ac:dyDescent="0.25">
      <c r="A12" s="1"/>
      <c r="B12" s="1"/>
      <c r="C12" s="12" t="s">
        <v>19</v>
      </c>
      <c r="D12" s="1"/>
      <c r="E12" s="1"/>
      <c r="F12" s="1"/>
      <c r="G12" s="1"/>
      <c r="H12" s="1"/>
      <c r="I12" s="1"/>
      <c r="J12" s="1"/>
      <c r="K12" s="1"/>
      <c r="L12" s="5" t="s">
        <v>16</v>
      </c>
      <c r="M12" s="14">
        <v>499</v>
      </c>
      <c r="N12" s="14">
        <v>533</v>
      </c>
      <c r="O12" s="14">
        <v>453</v>
      </c>
      <c r="P12" s="14">
        <v>598</v>
      </c>
      <c r="Q12" s="14">
        <v>645</v>
      </c>
      <c r="R12" s="14">
        <v>709.05</v>
      </c>
      <c r="S12" s="14">
        <v>676.18</v>
      </c>
      <c r="T12" s="14">
        <v>656.55</v>
      </c>
      <c r="U12" s="14">
        <v>852.59</v>
      </c>
      <c r="V12" s="25">
        <v>883</v>
      </c>
      <c r="W12" s="1"/>
      <c r="X12" s="38"/>
    </row>
    <row r="13" spans="1:24" ht="16.5" customHeight="1" x14ac:dyDescent="0.25">
      <c r="A13" s="1"/>
      <c r="B13" s="1"/>
      <c r="C13" s="12" t="s">
        <v>20</v>
      </c>
      <c r="D13" s="1"/>
      <c r="E13" s="1"/>
      <c r="F13" s="1"/>
      <c r="G13" s="1"/>
      <c r="H13" s="1"/>
      <c r="I13" s="1"/>
      <c r="J13" s="1"/>
      <c r="K13" s="1"/>
      <c r="L13" s="3"/>
      <c r="M13" s="4"/>
      <c r="N13" s="4"/>
      <c r="O13" s="4"/>
      <c r="P13" s="4"/>
      <c r="Q13" s="4"/>
      <c r="R13" s="4"/>
      <c r="S13" s="4"/>
      <c r="T13" s="4"/>
      <c r="U13" s="4"/>
      <c r="V13" s="27"/>
      <c r="W13" s="1"/>
      <c r="X13" s="38"/>
    </row>
    <row r="14" spans="1:24" ht="16.5" customHeight="1" x14ac:dyDescent="0.25">
      <c r="A14" s="1"/>
      <c r="B14" s="1"/>
      <c r="C14" s="1"/>
      <c r="D14" s="1" t="s">
        <v>21</v>
      </c>
      <c r="E14" s="1"/>
      <c r="F14" s="1"/>
      <c r="G14" s="1"/>
      <c r="H14" s="1"/>
      <c r="I14" s="1"/>
      <c r="J14" s="1"/>
      <c r="K14" s="1"/>
      <c r="L14" s="5" t="s">
        <v>16</v>
      </c>
      <c r="M14" s="6"/>
      <c r="N14" s="14">
        <v>634</v>
      </c>
      <c r="O14" s="14">
        <v>614</v>
      </c>
      <c r="P14" s="14">
        <v>579</v>
      </c>
      <c r="Q14" s="14">
        <v>553</v>
      </c>
      <c r="R14" s="14">
        <v>533</v>
      </c>
      <c r="S14" s="14">
        <v>522</v>
      </c>
      <c r="T14" s="14">
        <v>507</v>
      </c>
      <c r="U14" s="14">
        <v>494</v>
      </c>
      <c r="V14" s="25">
        <v>461</v>
      </c>
      <c r="W14" s="1"/>
      <c r="X14" s="38"/>
    </row>
    <row r="15" spans="1:24" ht="16.5" customHeight="1" x14ac:dyDescent="0.25">
      <c r="A15" s="1"/>
      <c r="B15" s="1"/>
      <c r="C15" s="1"/>
      <c r="D15" s="1" t="s">
        <v>22</v>
      </c>
      <c r="E15" s="1"/>
      <c r="F15" s="1"/>
      <c r="G15" s="1"/>
      <c r="H15" s="1"/>
      <c r="I15" s="1"/>
      <c r="J15" s="1"/>
      <c r="K15" s="1"/>
      <c r="L15" s="5" t="s">
        <v>16</v>
      </c>
      <c r="M15" s="6"/>
      <c r="N15" s="14">
        <v>1029</v>
      </c>
      <c r="O15" s="14">
        <v>1058</v>
      </c>
      <c r="P15" s="14">
        <v>1071</v>
      </c>
      <c r="Q15" s="14">
        <v>1068</v>
      </c>
      <c r="R15" s="14">
        <v>1093</v>
      </c>
      <c r="S15" s="14">
        <v>1139</v>
      </c>
      <c r="T15" s="14">
        <v>1176</v>
      </c>
      <c r="U15" s="14">
        <v>1208</v>
      </c>
      <c r="V15" s="25">
        <v>1256</v>
      </c>
      <c r="W15" s="1"/>
      <c r="X15" s="38"/>
    </row>
    <row r="16" spans="1:24" ht="16.5" customHeight="1" x14ac:dyDescent="0.25">
      <c r="A16" s="1"/>
      <c r="B16" s="1"/>
      <c r="C16" s="1"/>
      <c r="D16" s="1" t="s">
        <v>23</v>
      </c>
      <c r="E16" s="1"/>
      <c r="F16" s="1"/>
      <c r="G16" s="1"/>
      <c r="H16" s="1"/>
      <c r="I16" s="1"/>
      <c r="J16" s="1"/>
      <c r="K16" s="1"/>
      <c r="L16" s="5" t="s">
        <v>16</v>
      </c>
      <c r="M16" s="6"/>
      <c r="N16" s="14">
        <v>1386</v>
      </c>
      <c r="O16" s="14">
        <v>1394</v>
      </c>
      <c r="P16" s="14">
        <v>1358</v>
      </c>
      <c r="Q16" s="14">
        <v>1302</v>
      </c>
      <c r="R16" s="14">
        <v>1264</v>
      </c>
      <c r="S16" s="14">
        <v>1210</v>
      </c>
      <c r="T16" s="14">
        <v>1193</v>
      </c>
      <c r="U16" s="14">
        <v>1178</v>
      </c>
      <c r="V16" s="25">
        <v>1194</v>
      </c>
      <c r="W16" s="1"/>
      <c r="X16" s="38"/>
    </row>
    <row r="17" spans="1:24" ht="16.5" customHeight="1" x14ac:dyDescent="0.25">
      <c r="A17" s="1"/>
      <c r="B17" s="1"/>
      <c r="C17" s="1"/>
      <c r="D17" s="1" t="s">
        <v>24</v>
      </c>
      <c r="E17" s="1"/>
      <c r="F17" s="1"/>
      <c r="G17" s="1"/>
      <c r="H17" s="1"/>
      <c r="I17" s="1"/>
      <c r="J17" s="1"/>
      <c r="K17" s="1"/>
      <c r="L17" s="5" t="s">
        <v>16</v>
      </c>
      <c r="M17" s="6"/>
      <c r="N17" s="14">
        <v>1119</v>
      </c>
      <c r="O17" s="14">
        <v>1124</v>
      </c>
      <c r="P17" s="14">
        <v>1123</v>
      </c>
      <c r="Q17" s="14">
        <v>1141</v>
      </c>
      <c r="R17" s="14">
        <v>1165</v>
      </c>
      <c r="S17" s="14">
        <v>1180</v>
      </c>
      <c r="T17" s="14">
        <v>1202</v>
      </c>
      <c r="U17" s="14">
        <v>1214</v>
      </c>
      <c r="V17" s="25">
        <v>1206</v>
      </c>
      <c r="W17" s="1"/>
      <c r="X17" s="38"/>
    </row>
    <row r="18" spans="1:24" ht="16.5" customHeight="1" x14ac:dyDescent="0.25">
      <c r="A18" s="1"/>
      <c r="B18" s="1"/>
      <c r="C18" s="1"/>
      <c r="D18" s="1" t="s">
        <v>25</v>
      </c>
      <c r="E18" s="1"/>
      <c r="F18" s="1"/>
      <c r="G18" s="1"/>
      <c r="H18" s="1"/>
      <c r="I18" s="1"/>
      <c r="J18" s="1"/>
      <c r="K18" s="1"/>
      <c r="L18" s="5" t="s">
        <v>16</v>
      </c>
      <c r="M18" s="6"/>
      <c r="N18" s="14">
        <v>248</v>
      </c>
      <c r="O18" s="14">
        <v>252</v>
      </c>
      <c r="P18" s="14">
        <v>252</v>
      </c>
      <c r="Q18" s="14">
        <v>257</v>
      </c>
      <c r="R18" s="14">
        <v>283</v>
      </c>
      <c r="S18" s="14">
        <v>292</v>
      </c>
      <c r="T18" s="14">
        <v>312</v>
      </c>
      <c r="U18" s="14">
        <v>347</v>
      </c>
      <c r="V18" s="25">
        <v>366</v>
      </c>
      <c r="W18" s="1"/>
      <c r="X18" s="38"/>
    </row>
    <row r="19" spans="1:24" ht="16.5" customHeight="1" x14ac:dyDescent="0.25">
      <c r="A19" s="1"/>
      <c r="B19" s="1"/>
      <c r="C19" s="12" t="s">
        <v>26</v>
      </c>
      <c r="D19" s="1"/>
      <c r="E19" s="1"/>
      <c r="F19" s="1"/>
      <c r="G19" s="1"/>
      <c r="H19" s="1"/>
      <c r="I19" s="1"/>
      <c r="J19" s="1"/>
      <c r="K19" s="1"/>
      <c r="L19" s="3"/>
      <c r="M19" s="4"/>
      <c r="N19" s="4"/>
      <c r="O19" s="4"/>
      <c r="P19" s="4"/>
      <c r="Q19" s="4"/>
      <c r="R19" s="4"/>
      <c r="S19" s="4"/>
      <c r="T19" s="4"/>
      <c r="U19" s="4"/>
      <c r="V19" s="27"/>
      <c r="W19" s="1"/>
      <c r="X19" s="38"/>
    </row>
    <row r="20" spans="1:24" ht="29.45" customHeight="1" x14ac:dyDescent="0.25">
      <c r="A20" s="1"/>
      <c r="B20" s="1"/>
      <c r="C20" s="1"/>
      <c r="D20" s="31" t="s">
        <v>27</v>
      </c>
      <c r="E20" s="31"/>
      <c r="F20" s="31"/>
      <c r="G20" s="31"/>
      <c r="H20" s="31"/>
      <c r="I20" s="31"/>
      <c r="J20" s="31"/>
      <c r="K20" s="31"/>
      <c r="L20" s="5" t="s">
        <v>16</v>
      </c>
      <c r="M20" s="6"/>
      <c r="N20" s="14">
        <v>359</v>
      </c>
      <c r="O20" s="14">
        <v>343</v>
      </c>
      <c r="P20" s="14">
        <v>361</v>
      </c>
      <c r="Q20" s="14">
        <v>287</v>
      </c>
      <c r="R20" s="14">
        <v>321</v>
      </c>
      <c r="S20" s="14">
        <v>301</v>
      </c>
      <c r="T20" s="14">
        <v>285</v>
      </c>
      <c r="U20" s="14">
        <v>264</v>
      </c>
      <c r="V20" s="25">
        <v>341</v>
      </c>
      <c r="W20" s="1"/>
      <c r="X20" s="38"/>
    </row>
    <row r="21" spans="1:24" ht="29.45" customHeight="1" x14ac:dyDescent="0.25">
      <c r="A21" s="1"/>
      <c r="B21" s="1"/>
      <c r="C21" s="1"/>
      <c r="D21" s="31" t="s">
        <v>28</v>
      </c>
      <c r="E21" s="31"/>
      <c r="F21" s="31"/>
      <c r="G21" s="31"/>
      <c r="H21" s="31"/>
      <c r="I21" s="31"/>
      <c r="J21" s="31"/>
      <c r="K21" s="31"/>
      <c r="L21" s="5" t="s">
        <v>16</v>
      </c>
      <c r="M21" s="13" t="s">
        <v>29</v>
      </c>
      <c r="N21" s="13">
        <v>96.5</v>
      </c>
      <c r="O21" s="13">
        <v>102.2</v>
      </c>
      <c r="P21" s="13">
        <v>97.2</v>
      </c>
      <c r="Q21" s="13">
        <v>87.8</v>
      </c>
      <c r="R21" s="13">
        <v>101.3</v>
      </c>
      <c r="S21" s="13">
        <v>105.7</v>
      </c>
      <c r="T21" s="13">
        <v>112.3</v>
      </c>
      <c r="U21" s="13">
        <v>103.8</v>
      </c>
      <c r="V21" s="28">
        <v>121.8</v>
      </c>
      <c r="W21" s="1"/>
      <c r="X21" s="38"/>
    </row>
    <row r="22" spans="1:24" ht="16.5" customHeight="1" x14ac:dyDescent="0.25">
      <c r="A22" s="1"/>
      <c r="B22" s="1"/>
      <c r="C22" s="12" t="s">
        <v>30</v>
      </c>
      <c r="D22" s="1"/>
      <c r="E22" s="1"/>
      <c r="F22" s="1"/>
      <c r="G22" s="1"/>
      <c r="H22" s="1"/>
      <c r="I22" s="1"/>
      <c r="J22" s="1"/>
      <c r="K22" s="1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 s="1"/>
      <c r="X22" s="38"/>
    </row>
    <row r="23" spans="1:24" x14ac:dyDescent="0.25">
      <c r="A23" s="1"/>
      <c r="B23" s="1"/>
      <c r="C23" s="1"/>
      <c r="D23" s="1" t="s">
        <v>31</v>
      </c>
      <c r="E23" s="1"/>
      <c r="F23" s="1"/>
      <c r="G23" s="1"/>
      <c r="H23" s="1"/>
      <c r="I23" s="1"/>
      <c r="J23" s="1"/>
      <c r="K23" s="1"/>
      <c r="L23" s="5" t="s">
        <v>16</v>
      </c>
      <c r="M23" s="14">
        <v>13763</v>
      </c>
      <c r="N23" s="14">
        <v>14112</v>
      </c>
      <c r="O23" s="14">
        <v>14217</v>
      </c>
      <c r="P23" s="14">
        <v>14089</v>
      </c>
      <c r="Q23" s="14">
        <v>14213</v>
      </c>
      <c r="R23" s="14">
        <v>13419</v>
      </c>
      <c r="S23" s="14">
        <v>12650</v>
      </c>
      <c r="T23" s="14">
        <v>12796</v>
      </c>
      <c r="U23" s="14">
        <v>11868</v>
      </c>
      <c r="V23" s="25">
        <v>10671</v>
      </c>
      <c r="W23" s="1"/>
      <c r="X23" s="38"/>
    </row>
    <row r="24" spans="1:24" ht="26.25" customHeight="1" x14ac:dyDescent="0.25">
      <c r="A24" s="7"/>
      <c r="B24" s="7"/>
      <c r="C24" s="7"/>
      <c r="D24" s="7" t="s">
        <v>32</v>
      </c>
      <c r="E24" s="7"/>
      <c r="F24" s="7"/>
      <c r="G24" s="7"/>
      <c r="H24" s="7"/>
      <c r="I24" s="7"/>
      <c r="J24" s="7"/>
      <c r="K24" s="7"/>
      <c r="L24" s="11" t="s">
        <v>16</v>
      </c>
      <c r="M24" s="15">
        <v>21264</v>
      </c>
      <c r="N24" s="15">
        <v>20911</v>
      </c>
      <c r="O24" s="15">
        <v>21806</v>
      </c>
      <c r="P24" s="15">
        <v>21942</v>
      </c>
      <c r="Q24" s="15">
        <v>21820</v>
      </c>
      <c r="R24" s="15">
        <v>20206</v>
      </c>
      <c r="S24" s="15">
        <v>18454</v>
      </c>
      <c r="T24" s="15">
        <v>17471</v>
      </c>
      <c r="U24" s="15">
        <v>16567</v>
      </c>
      <c r="V24" s="23">
        <v>15854</v>
      </c>
      <c r="W24" s="1"/>
      <c r="X24" s="39"/>
    </row>
  </sheetData>
  <mergeCells count="7">
    <mergeCell ref="A1:V1"/>
    <mergeCell ref="A3:V3"/>
    <mergeCell ref="A4:V4"/>
    <mergeCell ref="A5:K5"/>
    <mergeCell ref="X9:X24"/>
    <mergeCell ref="D20:K20"/>
    <mergeCell ref="D21:K21"/>
  </mergeCells>
  <pageMargins left="0.7" right="0.7" top="0.75" bottom="0.75" header="0.3" footer="0.3"/>
  <pageSetup paperSize="9" scale="6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"/>
  <sheetViews>
    <sheetView showGridLines="0" view="pageBreakPreview" zoomScale="115" zoomScaleNormal="100" zoomScaleSheetLayoutView="115" workbookViewId="0">
      <selection activeCell="X1" sqref="X1"/>
    </sheetView>
  </sheetViews>
  <sheetFormatPr defaultColWidth="11.42578125" defaultRowHeight="15" x14ac:dyDescent="0.25"/>
  <cols>
    <col min="1" max="10" width="1.85546875" customWidth="1"/>
    <col min="11" max="11" width="9.85546875" customWidth="1"/>
    <col min="12" max="12" width="6" customWidth="1"/>
    <col min="13" max="22" width="12.140625" customWidth="1"/>
    <col min="23" max="23" width="1.85546875" customWidth="1"/>
    <col min="24" max="24" width="44.7109375" customWidth="1"/>
  </cols>
  <sheetData>
    <row r="1" spans="1:24" ht="63.95" customHeight="1" x14ac:dyDescent="0.25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"/>
      <c r="X1" s="29" t="s">
        <v>62</v>
      </c>
    </row>
    <row r="2" spans="1:2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1"/>
      <c r="X3" s="24"/>
    </row>
    <row r="4" spans="1:24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1"/>
      <c r="X4" s="7"/>
    </row>
    <row r="5" spans="1:24" ht="16.5" customHeight="1" x14ac:dyDescent="0.25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9" t="s">
        <v>1</v>
      </c>
      <c r="M5" s="10" t="s">
        <v>2</v>
      </c>
      <c r="N5" s="10" t="s">
        <v>3</v>
      </c>
      <c r="O5" s="10" t="s">
        <v>4</v>
      </c>
      <c r="P5" s="10" t="s">
        <v>5</v>
      </c>
      <c r="Q5" s="10" t="s">
        <v>6</v>
      </c>
      <c r="R5" s="10" t="s">
        <v>7</v>
      </c>
      <c r="S5" s="10" t="s">
        <v>8</v>
      </c>
      <c r="T5" s="10" t="s">
        <v>9</v>
      </c>
      <c r="U5" s="10" t="s">
        <v>10</v>
      </c>
      <c r="V5" s="10" t="s">
        <v>11</v>
      </c>
      <c r="W5" s="2"/>
      <c r="X5" s="8" t="s">
        <v>12</v>
      </c>
    </row>
    <row r="6" spans="1:24" ht="16.5" customHeight="1" x14ac:dyDescent="0.25">
      <c r="A6" s="1" t="s">
        <v>34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</row>
    <row r="7" spans="1:24" ht="16.5" customHeight="1" x14ac:dyDescent="0.25">
      <c r="A7" s="1"/>
      <c r="B7" s="1" t="s">
        <v>35</v>
      </c>
      <c r="C7" s="1"/>
      <c r="D7" s="1"/>
      <c r="E7" s="1"/>
      <c r="F7" s="1"/>
      <c r="G7" s="1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</row>
    <row r="8" spans="1:24" ht="27" customHeight="1" x14ac:dyDescent="0.25">
      <c r="A8" s="1"/>
      <c r="B8" s="1"/>
      <c r="C8" s="12" t="s">
        <v>36</v>
      </c>
      <c r="D8" s="1"/>
      <c r="E8" s="1"/>
      <c r="F8" s="1"/>
      <c r="G8" s="1"/>
      <c r="H8" s="1"/>
      <c r="I8" s="1"/>
      <c r="J8" s="1"/>
      <c r="K8" s="1"/>
      <c r="L8" s="5" t="s">
        <v>37</v>
      </c>
      <c r="M8" s="17">
        <v>18328000</v>
      </c>
      <c r="N8" s="17">
        <v>20494000</v>
      </c>
      <c r="O8" s="17">
        <v>21243938.77</v>
      </c>
      <c r="P8" s="17">
        <v>17019777.850000001</v>
      </c>
      <c r="Q8" s="17">
        <v>16863343.859999999</v>
      </c>
      <c r="R8" s="17">
        <v>16315184.640000001</v>
      </c>
      <c r="S8" s="17">
        <v>17807028.390000001</v>
      </c>
      <c r="T8" s="17">
        <v>575144000</v>
      </c>
      <c r="U8" s="17">
        <v>678687650</v>
      </c>
      <c r="V8" s="25">
        <v>720666779</v>
      </c>
      <c r="W8" s="1"/>
      <c r="X8" s="37"/>
    </row>
    <row r="9" spans="1:24" ht="27" customHeight="1" x14ac:dyDescent="0.25">
      <c r="A9" s="7"/>
      <c r="B9" s="7"/>
      <c r="C9" s="16" t="s">
        <v>38</v>
      </c>
      <c r="D9" s="7"/>
      <c r="E9" s="7"/>
      <c r="F9" s="7"/>
      <c r="G9" s="7"/>
      <c r="H9" s="7"/>
      <c r="I9" s="7"/>
      <c r="J9" s="7"/>
      <c r="K9" s="7"/>
      <c r="L9" s="11" t="s">
        <v>37</v>
      </c>
      <c r="M9" s="18">
        <v>254000</v>
      </c>
      <c r="N9" s="18">
        <v>291000</v>
      </c>
      <c r="O9" s="18">
        <v>316000</v>
      </c>
      <c r="P9" s="18">
        <v>514222.15</v>
      </c>
      <c r="Q9" s="18">
        <v>514397.75</v>
      </c>
      <c r="R9" s="18">
        <v>521101.82</v>
      </c>
      <c r="S9" s="18">
        <v>521101.82</v>
      </c>
      <c r="T9" s="18">
        <v>156246729.81999999</v>
      </c>
      <c r="U9" s="18">
        <v>205342905</v>
      </c>
      <c r="V9" s="26">
        <v>231256188</v>
      </c>
      <c r="W9" s="1"/>
      <c r="X9" s="40"/>
    </row>
  </sheetData>
  <mergeCells count="5">
    <mergeCell ref="A1:V1"/>
    <mergeCell ref="A3:V3"/>
    <mergeCell ref="A4:V4"/>
    <mergeCell ref="A5:K5"/>
    <mergeCell ref="X8:X9"/>
  </mergeCells>
  <pageMargins left="0.7" right="0.7" top="0.75" bottom="0.75" header="0.3" footer="0.3"/>
  <pageSetup paperSize="9" scale="64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6"/>
  <sheetViews>
    <sheetView showGridLines="0" view="pageBreakPreview" zoomScale="115" zoomScaleNormal="100" zoomScaleSheetLayoutView="115" workbookViewId="0">
      <selection activeCell="X1" sqref="X1"/>
    </sheetView>
  </sheetViews>
  <sheetFormatPr defaultColWidth="11.42578125" defaultRowHeight="15" x14ac:dyDescent="0.25"/>
  <cols>
    <col min="1" max="10" width="1.85546875" customWidth="1"/>
    <col min="11" max="11" width="10.28515625" customWidth="1"/>
    <col min="12" max="12" width="6" customWidth="1"/>
    <col min="13" max="22" width="12.140625" customWidth="1"/>
    <col min="23" max="23" width="1.85546875" customWidth="1"/>
    <col min="24" max="24" width="45.5703125" customWidth="1"/>
  </cols>
  <sheetData>
    <row r="1" spans="1:24" ht="63.95" customHeight="1" x14ac:dyDescent="0.25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"/>
      <c r="X1" s="29" t="s">
        <v>62</v>
      </c>
    </row>
    <row r="2" spans="1:2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1"/>
      <c r="X3" s="24"/>
    </row>
    <row r="4" spans="1:24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1"/>
      <c r="X4" s="7"/>
    </row>
    <row r="5" spans="1:24" ht="16.5" customHeight="1" x14ac:dyDescent="0.25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9" t="s">
        <v>1</v>
      </c>
      <c r="M5" s="10" t="s">
        <v>2</v>
      </c>
      <c r="N5" s="10" t="s">
        <v>3</v>
      </c>
      <c r="O5" s="10" t="s">
        <v>4</v>
      </c>
      <c r="P5" s="10" t="s">
        <v>5</v>
      </c>
      <c r="Q5" s="10" t="s">
        <v>6</v>
      </c>
      <c r="R5" s="10" t="s">
        <v>7</v>
      </c>
      <c r="S5" s="10" t="s">
        <v>8</v>
      </c>
      <c r="T5" s="10" t="s">
        <v>9</v>
      </c>
      <c r="U5" s="10" t="s">
        <v>10</v>
      </c>
      <c r="V5" s="10" t="s">
        <v>11</v>
      </c>
      <c r="W5" s="2"/>
      <c r="X5" s="8" t="s">
        <v>12</v>
      </c>
    </row>
    <row r="6" spans="1:24" ht="16.5" customHeight="1" x14ac:dyDescent="0.25">
      <c r="A6" s="1" t="s">
        <v>34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</row>
    <row r="7" spans="1:24" x14ac:dyDescent="0.25">
      <c r="A7" s="1"/>
      <c r="B7" s="1" t="s">
        <v>35</v>
      </c>
      <c r="C7" s="1"/>
      <c r="D7" s="1"/>
      <c r="E7" s="1"/>
      <c r="F7" s="1"/>
      <c r="G7" s="1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</row>
    <row r="8" spans="1:24" x14ac:dyDescent="0.25">
      <c r="A8" s="1"/>
      <c r="B8" s="1"/>
      <c r="C8" s="12" t="s">
        <v>39</v>
      </c>
      <c r="D8" s="1"/>
      <c r="E8" s="1"/>
      <c r="F8" s="1"/>
      <c r="G8" s="1"/>
      <c r="H8" s="1"/>
      <c r="I8" s="1"/>
      <c r="J8" s="1"/>
      <c r="K8" s="1"/>
      <c r="L8" s="5" t="s">
        <v>37</v>
      </c>
      <c r="M8" s="19">
        <v>254473629.59999999</v>
      </c>
      <c r="N8" s="19">
        <v>275695327.70722002</v>
      </c>
      <c r="O8" s="19">
        <v>286363000</v>
      </c>
      <c r="P8" s="19">
        <v>298636477.76019001</v>
      </c>
      <c r="Q8" s="19">
        <v>301578458.70919001</v>
      </c>
      <c r="R8" s="19">
        <v>327074952.35061997</v>
      </c>
      <c r="S8" s="19">
        <v>357104536.45020002</v>
      </c>
      <c r="T8" s="19">
        <v>352433211.60575002</v>
      </c>
      <c r="U8" s="19">
        <v>380803710.89884001</v>
      </c>
      <c r="V8" s="25">
        <v>418991685.62427515</v>
      </c>
      <c r="W8" s="1"/>
      <c r="X8" s="37" t="s">
        <v>61</v>
      </c>
    </row>
    <row r="9" spans="1:24" x14ac:dyDescent="0.25">
      <c r="A9" s="1"/>
      <c r="B9" s="1"/>
      <c r="C9" s="12" t="s">
        <v>40</v>
      </c>
      <c r="D9" s="1"/>
      <c r="E9" s="1"/>
      <c r="F9" s="1"/>
      <c r="G9" s="1"/>
      <c r="H9" s="1"/>
      <c r="I9" s="1"/>
      <c r="J9" s="1"/>
      <c r="K9" s="1"/>
      <c r="L9" s="5" t="s">
        <v>37</v>
      </c>
      <c r="M9" s="19">
        <v>53364964.509999998</v>
      </c>
      <c r="N9" s="19">
        <v>50324790.852784</v>
      </c>
      <c r="O9" s="19">
        <v>50032000</v>
      </c>
      <c r="P9" s="19">
        <v>65781084.769810997</v>
      </c>
      <c r="Q9" s="19">
        <v>66916931.310806997</v>
      </c>
      <c r="R9" s="19">
        <v>69754004.869385004</v>
      </c>
      <c r="S9" s="19">
        <v>77000116.299796999</v>
      </c>
      <c r="T9" s="19">
        <v>77655158.834254995</v>
      </c>
      <c r="U9" s="19">
        <v>102230205.02116001</v>
      </c>
      <c r="V9" s="25">
        <v>117609730.02572602</v>
      </c>
      <c r="W9" s="1"/>
      <c r="X9" s="38"/>
    </row>
    <row r="10" spans="1:24" ht="34.5" customHeight="1" x14ac:dyDescent="0.25">
      <c r="A10" s="1"/>
      <c r="B10" s="1"/>
      <c r="C10" s="41" t="s">
        <v>41</v>
      </c>
      <c r="D10" s="31"/>
      <c r="E10" s="31"/>
      <c r="F10" s="31"/>
      <c r="G10" s="31"/>
      <c r="H10" s="31"/>
      <c r="I10" s="31"/>
      <c r="J10" s="31"/>
      <c r="K10" s="31"/>
      <c r="L10" s="5" t="s">
        <v>37</v>
      </c>
      <c r="M10" s="19">
        <v>76362862.540000007</v>
      </c>
      <c r="N10" s="19">
        <v>77103284.870000005</v>
      </c>
      <c r="O10" s="19">
        <v>81023000</v>
      </c>
      <c r="P10" s="19">
        <v>86968205.579999998</v>
      </c>
      <c r="Q10" s="19">
        <v>86638338.209999993</v>
      </c>
      <c r="R10" s="19">
        <v>108340350.61</v>
      </c>
      <c r="S10" s="19">
        <v>138824429</v>
      </c>
      <c r="T10" s="19">
        <v>111237087.44</v>
      </c>
      <c r="U10" s="19">
        <v>109563746</v>
      </c>
      <c r="V10" s="25">
        <v>142355651.87999991</v>
      </c>
      <c r="W10" s="1"/>
      <c r="X10" s="38"/>
    </row>
    <row r="11" spans="1:24" ht="41.25" customHeight="1" x14ac:dyDescent="0.25">
      <c r="A11" s="1"/>
      <c r="B11" s="1"/>
      <c r="C11" s="41" t="s">
        <v>42</v>
      </c>
      <c r="D11" s="31"/>
      <c r="E11" s="31"/>
      <c r="F11" s="31"/>
      <c r="G11" s="31"/>
      <c r="H11" s="31"/>
      <c r="I11" s="31"/>
      <c r="J11" s="31"/>
      <c r="K11" s="31"/>
      <c r="L11" s="5" t="s">
        <v>37</v>
      </c>
      <c r="M11" s="19">
        <v>162759727.94</v>
      </c>
      <c r="N11" s="19">
        <v>207838669.16</v>
      </c>
      <c r="O11" s="19">
        <v>192134000</v>
      </c>
      <c r="P11" s="19">
        <v>160137366.22999999</v>
      </c>
      <c r="Q11" s="19">
        <v>203003717.97</v>
      </c>
      <c r="R11" s="19">
        <v>194572303.16</v>
      </c>
      <c r="S11" s="19">
        <v>188084660.77000001</v>
      </c>
      <c r="T11" s="19">
        <v>182785052.13999999</v>
      </c>
      <c r="U11" s="19">
        <v>128925494</v>
      </c>
      <c r="V11" s="25">
        <v>137558423.30000001</v>
      </c>
      <c r="W11" s="1"/>
      <c r="X11" s="38"/>
    </row>
    <row r="12" spans="1:24" x14ac:dyDescent="0.25">
      <c r="A12" s="1"/>
      <c r="B12" s="1"/>
      <c r="C12" s="12" t="s">
        <v>43</v>
      </c>
      <c r="D12" s="1"/>
      <c r="E12" s="1"/>
      <c r="F12" s="1"/>
      <c r="G12" s="1"/>
      <c r="H12" s="1"/>
      <c r="I12" s="1"/>
      <c r="J12" s="1"/>
      <c r="K12" s="1"/>
      <c r="L12" s="3"/>
      <c r="M12" s="4"/>
      <c r="N12" s="4"/>
      <c r="O12" s="4"/>
      <c r="P12" s="4"/>
      <c r="Q12" s="4"/>
      <c r="R12" s="4"/>
      <c r="S12" s="4"/>
      <c r="T12" s="4"/>
      <c r="U12" s="4"/>
      <c r="V12" s="27"/>
      <c r="W12" s="1"/>
      <c r="X12" s="38"/>
    </row>
    <row r="13" spans="1:24" x14ac:dyDescent="0.25">
      <c r="A13" s="1"/>
      <c r="B13" s="1"/>
      <c r="C13" s="1"/>
      <c r="D13" s="1" t="s">
        <v>44</v>
      </c>
      <c r="E13" s="1"/>
      <c r="F13" s="1"/>
      <c r="G13" s="1"/>
      <c r="H13" s="1"/>
      <c r="I13" s="1"/>
      <c r="J13" s="1"/>
      <c r="K13" s="1"/>
      <c r="L13" s="5" t="s">
        <v>37</v>
      </c>
      <c r="M13" s="19">
        <v>16062438.109999999</v>
      </c>
      <c r="N13" s="19">
        <v>4762757.9800000004</v>
      </c>
      <c r="O13" s="19">
        <v>4863000</v>
      </c>
      <c r="P13" s="19">
        <v>4839828.8499999996</v>
      </c>
      <c r="Q13" s="19">
        <v>4853489.7699999996</v>
      </c>
      <c r="R13" s="19">
        <v>5109115.0599999996</v>
      </c>
      <c r="S13" s="19">
        <v>6974648.9500000002</v>
      </c>
      <c r="T13" s="19">
        <v>36561572.469999999</v>
      </c>
      <c r="U13" s="19">
        <v>45285919.189999998</v>
      </c>
      <c r="V13" s="25">
        <v>50646149.710000001</v>
      </c>
      <c r="W13" s="1"/>
      <c r="X13" s="38"/>
    </row>
    <row r="14" spans="1:24" x14ac:dyDescent="0.25">
      <c r="A14" s="1"/>
      <c r="B14" s="1"/>
      <c r="C14" s="12" t="s">
        <v>45</v>
      </c>
      <c r="D14" s="1"/>
      <c r="E14" s="1"/>
      <c r="F14" s="1"/>
      <c r="G14" s="1"/>
      <c r="H14" s="1"/>
      <c r="I14" s="1"/>
      <c r="J14" s="1"/>
      <c r="K14" s="1"/>
      <c r="L14" s="3"/>
      <c r="M14" s="4"/>
      <c r="N14" s="4"/>
      <c r="O14" s="4"/>
      <c r="P14" s="4"/>
      <c r="Q14" s="4"/>
      <c r="R14" s="4"/>
      <c r="S14" s="4"/>
      <c r="T14" s="4"/>
      <c r="U14" s="4"/>
      <c r="V14" s="27"/>
      <c r="W14" s="1"/>
      <c r="X14" s="38"/>
    </row>
    <row r="15" spans="1:24" x14ac:dyDescent="0.25">
      <c r="A15" s="1"/>
      <c r="B15" s="1"/>
      <c r="C15" s="1"/>
      <c r="D15" s="1" t="s">
        <v>46</v>
      </c>
      <c r="E15" s="1"/>
      <c r="F15" s="1"/>
      <c r="G15" s="1"/>
      <c r="H15" s="1"/>
      <c r="I15" s="1"/>
      <c r="J15" s="1"/>
      <c r="K15" s="1"/>
      <c r="L15" s="5" t="s">
        <v>37</v>
      </c>
      <c r="M15" s="19">
        <v>13579608.869999999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25">
        <v>0</v>
      </c>
      <c r="W15" s="1"/>
      <c r="X15" s="38"/>
    </row>
    <row r="16" spans="1:24" x14ac:dyDescent="0.25">
      <c r="A16" s="7"/>
      <c r="B16" s="7"/>
      <c r="C16" s="7"/>
      <c r="D16" s="7" t="s">
        <v>47</v>
      </c>
      <c r="E16" s="7"/>
      <c r="F16" s="7"/>
      <c r="G16" s="7"/>
      <c r="H16" s="7"/>
      <c r="I16" s="7"/>
      <c r="J16" s="7"/>
      <c r="K16" s="7"/>
      <c r="L16" s="11" t="s">
        <v>37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6">
        <v>0</v>
      </c>
      <c r="W16" s="1"/>
      <c r="X16" s="40"/>
    </row>
  </sheetData>
  <mergeCells count="7">
    <mergeCell ref="X8:X16"/>
    <mergeCell ref="C10:K10"/>
    <mergeCell ref="C11:K11"/>
    <mergeCell ref="A1:V1"/>
    <mergeCell ref="A3:V3"/>
    <mergeCell ref="A4:V4"/>
    <mergeCell ref="A5:K5"/>
  </mergeCells>
  <pageMargins left="0.7" right="0.7" top="0.75" bottom="0.75" header="0.3" footer="0.3"/>
  <pageSetup paperSize="9" scale="64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7"/>
  <sheetViews>
    <sheetView showGridLines="0" view="pageBreakPreview" zoomScale="115" zoomScaleNormal="100" zoomScaleSheetLayoutView="115" workbookViewId="0">
      <selection activeCell="X1" sqref="X1"/>
    </sheetView>
  </sheetViews>
  <sheetFormatPr defaultColWidth="11.42578125" defaultRowHeight="15" x14ac:dyDescent="0.25"/>
  <cols>
    <col min="1" max="10" width="1.85546875" customWidth="1"/>
    <col min="11" max="11" width="12.42578125" customWidth="1"/>
    <col min="12" max="12" width="6" customWidth="1"/>
    <col min="13" max="22" width="12.140625" customWidth="1"/>
    <col min="23" max="23" width="1.85546875" customWidth="1"/>
    <col min="24" max="24" width="43.7109375" customWidth="1"/>
  </cols>
  <sheetData>
    <row r="1" spans="1:24" ht="63.95" customHeight="1" x14ac:dyDescent="0.25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"/>
      <c r="X1" s="29" t="s">
        <v>62</v>
      </c>
    </row>
    <row r="2" spans="1:2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1"/>
      <c r="X3" s="24"/>
    </row>
    <row r="4" spans="1:24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1"/>
      <c r="X4" s="7"/>
    </row>
    <row r="5" spans="1:24" ht="16.5" customHeight="1" x14ac:dyDescent="0.25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9" t="s">
        <v>1</v>
      </c>
      <c r="M5" s="10" t="s">
        <v>2</v>
      </c>
      <c r="N5" s="10" t="s">
        <v>3</v>
      </c>
      <c r="O5" s="10" t="s">
        <v>4</v>
      </c>
      <c r="P5" s="10" t="s">
        <v>5</v>
      </c>
      <c r="Q5" s="10" t="s">
        <v>6</v>
      </c>
      <c r="R5" s="10" t="s">
        <v>7</v>
      </c>
      <c r="S5" s="10" t="s">
        <v>8</v>
      </c>
      <c r="T5" s="10" t="s">
        <v>9</v>
      </c>
      <c r="U5" s="10" t="s">
        <v>10</v>
      </c>
      <c r="V5" s="10" t="s">
        <v>11</v>
      </c>
      <c r="W5" s="2"/>
      <c r="X5" s="8" t="s">
        <v>12</v>
      </c>
    </row>
    <row r="6" spans="1:24" ht="16.5" customHeight="1" x14ac:dyDescent="0.25">
      <c r="A6" s="1" t="s">
        <v>34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</row>
    <row r="7" spans="1:24" ht="16.5" customHeight="1" x14ac:dyDescent="0.25">
      <c r="A7" s="1"/>
      <c r="B7" s="1" t="s">
        <v>48</v>
      </c>
      <c r="C7" s="1"/>
      <c r="D7" s="1"/>
      <c r="E7" s="1"/>
      <c r="F7" s="1"/>
      <c r="G7" s="1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</row>
    <row r="8" spans="1:24" ht="16.5" customHeight="1" x14ac:dyDescent="0.25">
      <c r="A8" s="1"/>
      <c r="B8" s="1"/>
      <c r="C8" s="12" t="s">
        <v>49</v>
      </c>
      <c r="D8" s="1"/>
      <c r="E8" s="1"/>
      <c r="F8" s="1"/>
      <c r="G8" s="1"/>
      <c r="H8" s="1"/>
      <c r="I8" s="1"/>
      <c r="J8" s="1"/>
      <c r="K8" s="1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1"/>
      <c r="X8" s="1"/>
    </row>
    <row r="9" spans="1:24" x14ac:dyDescent="0.25">
      <c r="A9" s="1"/>
      <c r="B9" s="1"/>
      <c r="C9" s="1"/>
      <c r="D9" s="1" t="s">
        <v>50</v>
      </c>
      <c r="E9" s="1"/>
      <c r="F9" s="1"/>
      <c r="G9" s="1"/>
      <c r="H9" s="1"/>
      <c r="I9" s="1"/>
      <c r="J9" s="1"/>
      <c r="K9" s="1"/>
      <c r="L9" s="5" t="s">
        <v>37</v>
      </c>
      <c r="M9" s="21">
        <v>3641502.98</v>
      </c>
      <c r="N9" s="21">
        <v>4065822.56</v>
      </c>
      <c r="O9" s="21">
        <v>4040000</v>
      </c>
      <c r="P9" s="21">
        <v>4382165.45</v>
      </c>
      <c r="Q9" s="21">
        <v>4307125</v>
      </c>
      <c r="R9" s="21">
        <v>4629356.3899999997</v>
      </c>
      <c r="S9" s="21">
        <v>6336014.3099999996</v>
      </c>
      <c r="T9" s="21">
        <v>6147187.6299999999</v>
      </c>
      <c r="U9" s="21">
        <v>5334727.3499999996</v>
      </c>
      <c r="V9" s="25">
        <v>6574668</v>
      </c>
      <c r="W9" s="1"/>
      <c r="X9" s="37" t="s">
        <v>59</v>
      </c>
    </row>
    <row r="10" spans="1:24" x14ac:dyDescent="0.25">
      <c r="A10" s="1"/>
      <c r="B10" s="1"/>
      <c r="C10" s="1"/>
      <c r="D10" s="1" t="s">
        <v>51</v>
      </c>
      <c r="E10" s="1"/>
      <c r="F10" s="1"/>
      <c r="G10" s="1"/>
      <c r="H10" s="1"/>
      <c r="I10" s="1"/>
      <c r="J10" s="1"/>
      <c r="K10" s="1"/>
      <c r="L10" s="5" t="s">
        <v>37</v>
      </c>
      <c r="M10" s="21">
        <v>101387676.63</v>
      </c>
      <c r="N10" s="21">
        <v>76656630.219999999</v>
      </c>
      <c r="O10" s="21">
        <v>67812000</v>
      </c>
      <c r="P10" s="21">
        <v>65224881.880000003</v>
      </c>
      <c r="Q10" s="21">
        <v>82924317.299999997</v>
      </c>
      <c r="R10" s="21">
        <v>92254699.099999994</v>
      </c>
      <c r="S10" s="21">
        <v>146432488.81</v>
      </c>
      <c r="T10" s="21">
        <v>134973242.02000001</v>
      </c>
      <c r="U10" s="21">
        <v>128624767.17</v>
      </c>
      <c r="V10" s="25">
        <f>185958682.65-233.48182*1000</f>
        <v>185725200.83000001</v>
      </c>
      <c r="W10" s="1"/>
      <c r="X10" s="38"/>
    </row>
    <row r="11" spans="1:24" x14ac:dyDescent="0.25">
      <c r="A11" s="1"/>
      <c r="B11" s="1"/>
      <c r="C11" s="1"/>
      <c r="D11" s="1" t="s">
        <v>52</v>
      </c>
      <c r="E11" s="1"/>
      <c r="F11" s="1"/>
      <c r="G11" s="1"/>
      <c r="H11" s="1"/>
      <c r="I11" s="1"/>
      <c r="J11" s="1"/>
      <c r="K11" s="1"/>
      <c r="L11" s="5" t="s">
        <v>37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5">
        <v>0</v>
      </c>
      <c r="W11" s="1"/>
      <c r="X11" s="38"/>
    </row>
    <row r="12" spans="1:24" x14ac:dyDescent="0.25">
      <c r="A12" s="1"/>
      <c r="B12" s="1"/>
      <c r="C12" s="12" t="s">
        <v>53</v>
      </c>
      <c r="D12" s="1"/>
      <c r="E12" s="1"/>
      <c r="F12" s="1"/>
      <c r="G12" s="1"/>
      <c r="H12" s="1"/>
      <c r="I12" s="1"/>
      <c r="J12" s="1"/>
      <c r="K12" s="1"/>
      <c r="L12" s="3"/>
      <c r="M12" s="4"/>
      <c r="N12" s="4"/>
      <c r="O12" s="4"/>
      <c r="P12" s="4"/>
      <c r="Q12" s="4"/>
      <c r="R12" s="4"/>
      <c r="S12" s="4"/>
      <c r="T12" s="4"/>
      <c r="U12" s="4"/>
      <c r="V12" s="27"/>
      <c r="W12" s="1"/>
      <c r="X12" s="38"/>
    </row>
    <row r="13" spans="1:24" x14ac:dyDescent="0.25">
      <c r="A13" s="1"/>
      <c r="B13" s="1"/>
      <c r="C13" s="1"/>
      <c r="D13" s="1" t="s">
        <v>54</v>
      </c>
      <c r="E13" s="1"/>
      <c r="F13" s="1"/>
      <c r="G13" s="1"/>
      <c r="H13" s="1"/>
      <c r="I13" s="1"/>
      <c r="J13" s="1"/>
      <c r="K13" s="1"/>
      <c r="L13" s="5" t="s">
        <v>37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5">
        <v>0</v>
      </c>
      <c r="W13" s="1"/>
      <c r="X13" s="38"/>
    </row>
    <row r="14" spans="1:24" x14ac:dyDescent="0.25">
      <c r="A14" s="1"/>
      <c r="B14" s="1"/>
      <c r="C14" s="1"/>
      <c r="D14" s="1" t="s">
        <v>55</v>
      </c>
      <c r="E14" s="1"/>
      <c r="F14" s="1"/>
      <c r="G14" s="1"/>
      <c r="H14" s="1"/>
      <c r="I14" s="1"/>
      <c r="J14" s="1"/>
      <c r="K14" s="1"/>
      <c r="L14" s="5" t="s">
        <v>37</v>
      </c>
      <c r="M14" s="21">
        <v>390592435.48000002</v>
      </c>
      <c r="N14" s="21">
        <v>435499234.91000003</v>
      </c>
      <c r="O14" s="21">
        <v>457396826.07999998</v>
      </c>
      <c r="P14" s="21">
        <v>484392424.79000002</v>
      </c>
      <c r="Q14" s="21">
        <v>511923750.23000002</v>
      </c>
      <c r="R14" s="21">
        <v>540854455.40999997</v>
      </c>
      <c r="S14" s="21">
        <v>562482867.75</v>
      </c>
      <c r="T14" s="21">
        <v>580588901.12</v>
      </c>
      <c r="U14" s="21">
        <v>604403179.47000003</v>
      </c>
      <c r="V14" s="25">
        <v>625202319.58000004</v>
      </c>
      <c r="W14" s="1"/>
      <c r="X14" s="38"/>
    </row>
    <row r="15" spans="1:24" x14ac:dyDescent="0.25">
      <c r="A15" s="1"/>
      <c r="B15" s="1"/>
      <c r="C15" s="12" t="s">
        <v>56</v>
      </c>
      <c r="D15" s="1"/>
      <c r="E15" s="1"/>
      <c r="F15" s="1"/>
      <c r="G15" s="1"/>
      <c r="H15" s="1"/>
      <c r="I15" s="1"/>
      <c r="J15" s="1"/>
      <c r="K15" s="1"/>
      <c r="L15" s="5" t="s">
        <v>37</v>
      </c>
      <c r="M15" s="21">
        <v>50132957.479999997</v>
      </c>
      <c r="N15" s="21">
        <v>53694396.109999999</v>
      </c>
      <c r="O15" s="21">
        <v>53411917.899999999</v>
      </c>
      <c r="P15" s="21">
        <v>54654928.530000001</v>
      </c>
      <c r="Q15" s="21">
        <v>53684777.18</v>
      </c>
      <c r="R15" s="21">
        <v>56724431.049999997</v>
      </c>
      <c r="S15" s="21">
        <v>55463189.109999999</v>
      </c>
      <c r="T15" s="21">
        <v>53748366.090000004</v>
      </c>
      <c r="U15" s="21">
        <v>58982984.520000003</v>
      </c>
      <c r="V15" s="25">
        <v>60508661.330000006</v>
      </c>
      <c r="W15" s="1"/>
      <c r="X15" s="38"/>
    </row>
    <row r="16" spans="1:24" x14ac:dyDescent="0.25">
      <c r="A16" s="1"/>
      <c r="B16" s="1"/>
      <c r="C16" s="12" t="s">
        <v>57</v>
      </c>
      <c r="D16" s="1"/>
      <c r="E16" s="1"/>
      <c r="F16" s="1"/>
      <c r="G16" s="1"/>
      <c r="H16" s="1"/>
      <c r="I16" s="1"/>
      <c r="J16" s="1"/>
      <c r="K16" s="1"/>
      <c r="L16" s="5" t="s">
        <v>37</v>
      </c>
      <c r="M16" s="21">
        <v>76347220.450000003</v>
      </c>
      <c r="N16" s="21">
        <v>52146630.25</v>
      </c>
      <c r="O16" s="21">
        <v>19419000</v>
      </c>
      <c r="P16" s="21">
        <v>16540869.59</v>
      </c>
      <c r="Q16" s="21">
        <v>13423442.48</v>
      </c>
      <c r="R16" s="21">
        <v>13582600.68</v>
      </c>
      <c r="S16" s="21">
        <v>14531509.859999999</v>
      </c>
      <c r="T16" s="21">
        <v>18847790.870000001</v>
      </c>
      <c r="U16" s="21">
        <v>41984771.939999998</v>
      </c>
      <c r="V16" s="25">
        <f>26515983.13+233.48182*1000</f>
        <v>26749464.949999999</v>
      </c>
      <c r="W16" s="1"/>
      <c r="X16" s="38"/>
    </row>
    <row r="17" spans="1:24" x14ac:dyDescent="0.25">
      <c r="A17" s="7"/>
      <c r="B17" s="7"/>
      <c r="C17" s="16" t="s">
        <v>58</v>
      </c>
      <c r="D17" s="7"/>
      <c r="E17" s="7"/>
      <c r="F17" s="7"/>
      <c r="G17" s="7"/>
      <c r="H17" s="7"/>
      <c r="I17" s="7"/>
      <c r="J17" s="7"/>
      <c r="K17" s="7"/>
      <c r="L17" s="11" t="s">
        <v>37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6">
        <v>0</v>
      </c>
      <c r="W17" s="1"/>
      <c r="X17" s="40"/>
    </row>
  </sheetData>
  <mergeCells count="5">
    <mergeCell ref="A1:V1"/>
    <mergeCell ref="A3:V3"/>
    <mergeCell ref="A4:V4"/>
    <mergeCell ref="A5:K5"/>
    <mergeCell ref="X9:X17"/>
  </mergeCells>
  <pageMargins left="0.7" right="0.7" top="0.75" bottom="0.75" header="0.3" footer="0.3"/>
  <pageSetup paperSize="9" scale="64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DF21D80CD49468E2FCB323DBA386C" ma:contentTypeVersion="19" ma:contentTypeDescription="Create a new document." ma:contentTypeScope="" ma:versionID="5060df9f3083f280275f47f713814d10">
  <xsd:schema xmlns:xsd="http://www.w3.org/2001/XMLSchema" xmlns:xs="http://www.w3.org/2001/XMLSchema" xmlns:p="http://schemas.microsoft.com/office/2006/metadata/properties" xmlns:ns2="46a517c8-fd1b-475b-b2d0-5e962aafbbdc" xmlns:ns3="ec209c46-b8ed-41b5-8e9e-10b5253a02de" targetNamespace="http://schemas.microsoft.com/office/2006/metadata/properties" ma:root="true" ma:fieldsID="9c038c6b19895a6bce6fe4c9f2083b41" ns2:_="" ns3:_="">
    <xsd:import namespace="46a517c8-fd1b-475b-b2d0-5e962aafbbdc"/>
    <xsd:import namespace="ec209c46-b8ed-41b5-8e9e-10b5253a02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0f84bba906045b4af568ee102a52dcb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Check_x002d_in_x0020_comment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517c8-fd1b-475b-b2d0-5e962aafb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Check_x002d_in_x0020_comment" ma:index="22" nillable="true" ma:displayName="Check-in comment" ma:internalName="Check_x002d_in_x0020_comment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e7832e3-0c1d-4697-8be2-0d137dca2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09c46-b8ed-41b5-8e9e-10b5253a02de" elementFormDefault="qualified">
    <xsd:import namespace="http://schemas.microsoft.com/office/2006/documentManagement/types"/>
    <xsd:import namespace="http://schemas.microsoft.com/office/infopath/2007/PartnerControls"/>
    <xsd:element name="i0f84bba906045b4af568ee102a52dcb" ma:index="11" nillable="true" ma:taxonomy="true" ma:internalName="i0f84bba906045b4af568ee102a52dcb" ma:taxonomyFieldName="RevIMBCS" ma:displayName="Record" ma:indexed="true" ma:default="1;#Unclassified|3955eeb1-2d18-4582-aeb2-00144ec3aaf5" ma:fieldId="{20f84bba-9060-45b4-af56-8ee102a52dcb}" ma:sspId="9e7832e3-0c1d-4697-8be2-0d137dca2da6" ma:termSetId="3c672b5e-1100-4960-a8a3-535520ee115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20ffa349-c629-47e8-b5a5-1cbf0b6c18e6}" ma:internalName="TaxCatchAll" ma:showField="CatchAllData" ma:web="ec209c46-b8ed-41b5-8e9e-10b5253a0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_x002d_in_x0020_comment xmlns="46a517c8-fd1b-475b-b2d0-5e962aafbbdc" xsi:nil="true"/>
    <TaxCatchAll xmlns="ec209c46-b8ed-41b5-8e9e-10b5253a02de">
      <Value>1</Value>
    </TaxCatchAll>
    <lcf76f155ced4ddcb4097134ff3c332f xmlns="46a517c8-fd1b-475b-b2d0-5e962aafbbdc">
      <Terms xmlns="http://schemas.microsoft.com/office/infopath/2007/PartnerControls"/>
    </lcf76f155ced4ddcb4097134ff3c332f>
    <i0f84bba906045b4af568ee102a52dcb xmlns="ec209c46-b8ed-41b5-8e9e-10b5253a02de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3955eeb1-2d18-4582-aeb2-00144ec3aaf5</TermId>
        </TermInfo>
      </Terms>
    </i0f84bba906045b4af568ee102a52dcb>
  </documentManagement>
</p:properties>
</file>

<file path=customXml/itemProps1.xml><?xml version="1.0" encoding="utf-8"?>
<ds:datastoreItem xmlns:ds="http://schemas.openxmlformats.org/officeDocument/2006/customXml" ds:itemID="{E4C9E9CB-AAC7-4625-A3EC-01A8BEB0B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a517c8-fd1b-475b-b2d0-5e962aafbbdc"/>
    <ds:schemaRef ds:uri="ec209c46-b8ed-41b5-8e9e-10b5253a0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2D3D65-6ECB-4BED-B119-2C7868BFF1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333162-80D2-4F51-B8AF-149149D88868}">
  <ds:schemaRefs>
    <ds:schemaRef ds:uri="http://schemas.microsoft.com/office/2006/metadata/properties"/>
    <ds:schemaRef ds:uri="http://schemas.microsoft.com/office/infopath/2007/PartnerControls"/>
    <ds:schemaRef ds:uri="46a517c8-fd1b-475b-b2d0-5e962aafbbdc"/>
    <ds:schemaRef ds:uri="ec209c46-b8ed-41b5-8e9e-10b5253a02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Table Staff numbers</vt:lpstr>
      <vt:lpstr>Table Fire assets</vt:lpstr>
      <vt:lpstr>Table Operating costs</vt:lpstr>
      <vt:lpstr>Table Revenue</vt:lpstr>
      <vt:lpstr>'Table Fire assets'!Print_Area</vt:lpstr>
      <vt:lpstr>'Table Operating costs'!Print_Area</vt:lpstr>
      <vt:lpstr>'Table Revenue'!Print_Area</vt:lpstr>
      <vt:lpstr>'Table Staff numbers'!Print_Area</vt:lpstr>
      <vt:lpstr>'Table Fire assets'!Print_Titles</vt:lpstr>
      <vt:lpstr>'Table Operating costs'!Print_Titles</vt:lpstr>
      <vt:lpstr>'Table Revenue'!Print_Titles</vt:lpstr>
      <vt:lpstr>'Table Staff numbers'!Print_Titles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Sec09_FSO_HR_Financial_Qld</dc:title>
  <dc:creator>ddinino</dc:creator>
  <cp:lastModifiedBy>Kerin Miles</cp:lastModifiedBy>
  <dcterms:created xsi:type="dcterms:W3CDTF">2020-03-30T15:47:55Z</dcterms:created>
  <dcterms:modified xsi:type="dcterms:W3CDTF">2024-02-02T01:41:29Z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0x010100E67DF21D80CD49468E2FCB323DBA386C</vt:lpwstr>
  </property>
  <property fmtid="{D5CDD505-2E9C-101B-9397-08002B2CF9AE}" pid="3" name="MediaServiceImageTags">
    <vt:lpwstr/>
  </property>
  <property fmtid="{D5CDD505-2E9C-101B-9397-08002B2CF9AE}" pid="4" name="RevIMBCS">
    <vt:lpwstr>1;#Unclassified|3955eeb1-2d18-4582-aeb2-00144ec3aaf5</vt:lpwstr>
  </property>
</Properties>
</file>