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hildrenshospitalfoun.sharepoint.com/sites/Finance/Reports/"/>
    </mc:Choice>
  </mc:AlternateContent>
  <bookViews>
    <workbookView xWindow="0" yWindow="0" windowWidth="28800" windowHeight="14565" activeTab="2"/>
  </bookViews>
  <sheets>
    <sheet name="2015-16-Annual-Report-Consultan" sheetId="1" r:id="rId1"/>
    <sheet name="Notes" sheetId="2" r:id="rId2"/>
    <sheet name="TXN Listing" sheetId="4" r:id="rId3"/>
  </sheets>
  <definedNames>
    <definedName name="_xlnm._FilterDatabase" localSheetId="2" hidden="1">'TXN Listing'!$B$4:$J$198</definedName>
  </definedNames>
  <calcPr calcId="152511"/>
</workbook>
</file>

<file path=xl/calcChain.xml><?xml version="1.0" encoding="utf-8"?>
<calcChain xmlns="http://schemas.openxmlformats.org/spreadsheetml/2006/main">
  <c r="F202" i="4" l="1"/>
  <c r="B6" i="1" l="1"/>
  <c r="B3" i="1"/>
  <c r="B4" i="1"/>
  <c r="B5" i="1"/>
  <c r="B2" i="1"/>
  <c r="B7" i="1" l="1"/>
  <c r="F198" i="4"/>
</calcChain>
</file>

<file path=xl/sharedStrings.xml><?xml version="1.0" encoding="utf-8"?>
<sst xmlns="http://schemas.openxmlformats.org/spreadsheetml/2006/main" count="1222" uniqueCount="399">
  <si>
    <t>Consultancy category</t>
  </si>
  <si>
    <t>Expenditure ($)</t>
  </si>
  <si>
    <t>Consultants - Management</t>
  </si>
  <si>
    <t>Consultants - Human resources management</t>
  </si>
  <si>
    <t>Consultants - Communications</t>
  </si>
  <si>
    <t>Consultants - Finance/accounting</t>
  </si>
  <si>
    <t>Total cost of consultancies</t>
  </si>
  <si>
    <t>http://www.premiers.qld.gov.au/publications/categories/guides/annual-report-guidelines.aspx</t>
  </si>
  <si>
    <t>Information taken from:</t>
  </si>
  <si>
    <t>PT</t>
  </si>
  <si>
    <t>C</t>
  </si>
  <si>
    <t>HR</t>
  </si>
  <si>
    <t>FA</t>
  </si>
  <si>
    <t>A</t>
  </si>
  <si>
    <t>Transaction Listing (Enquire)</t>
  </si>
  <si>
    <t>Date</t>
  </si>
  <si>
    <t>Reference</t>
  </si>
  <si>
    <t>Type</t>
  </si>
  <si>
    <t>Period</t>
  </si>
  <si>
    <t>Amount</t>
  </si>
  <si>
    <t>Narrative</t>
  </si>
  <si>
    <t>Account Number</t>
  </si>
  <si>
    <t>Description</t>
  </si>
  <si>
    <t>Source</t>
  </si>
  <si>
    <t>GLJ001466</t>
  </si>
  <si>
    <t>WGLGEJNL</t>
  </si>
  <si>
    <t>Accrue Pilot Partners Advice - Accounting Treatment, Rev Accru FNCE-8-571</t>
  </si>
  <si>
    <t>1-100-75015</t>
  </si>
  <si>
    <t>Cons - Outsourc</t>
  </si>
  <si>
    <t>GL</t>
  </si>
  <si>
    <t>GLJ001534</t>
  </si>
  <si>
    <t>banking services July 2015 Mail Plus</t>
  </si>
  <si>
    <t>INV417795</t>
  </si>
  <si>
    <t>WAPSTINV</t>
  </si>
  <si>
    <t>Banking Services - March 2016  Mail Plus South</t>
  </si>
  <si>
    <t>AP</t>
  </si>
  <si>
    <t>GLJ001955</t>
  </si>
  <si>
    <t>Memorandum of fees - INV 66438 06/08/15  Pilot Partners Trf from 75015</t>
  </si>
  <si>
    <t>Banking Pick up - August 2015 Mail Plus South Trf from 75015</t>
  </si>
  <si>
    <t>Banking Charges - Sept 20105 Mail Plus South Trf from 75015</t>
  </si>
  <si>
    <t>Banking Charges - October 2015 Mail Plus South Trf from 75015</t>
  </si>
  <si>
    <t>Express Banking, Counter Banking,  Petty Mail Plus South Trf from 75015</t>
  </si>
  <si>
    <t>Banking Services - Dec Correct Coding 00 Mail Plus South Trf from 75015</t>
  </si>
  <si>
    <t>Banking services - January 2016 Mail Plus South Trf from 75015</t>
  </si>
  <si>
    <t>Banking Services - February 2016 Mail Plus South Trf from 75015</t>
  </si>
  <si>
    <t>INV418219</t>
  </si>
  <si>
    <t>Banking delivery April 16  Mail Plus South</t>
  </si>
  <si>
    <t>12020</t>
  </si>
  <si>
    <t>Banking Pickup - May 2016  Mail Plus South</t>
  </si>
  <si>
    <t>INV436974</t>
  </si>
  <si>
    <t>banking delivery - June 2016  Mail Plus South</t>
  </si>
  <si>
    <t>66438</t>
  </si>
  <si>
    <t>Memorandum of fees  Pilot Partners</t>
  </si>
  <si>
    <t>1-100-75016</t>
  </si>
  <si>
    <t>Cons - Advisory</t>
  </si>
  <si>
    <t>INV367638</t>
  </si>
  <si>
    <t>Banking Pick up - August 2015  Mail Plus South</t>
  </si>
  <si>
    <t>INV377483</t>
  </si>
  <si>
    <t>Banking Charges - Sept 20105  Mail Plus South</t>
  </si>
  <si>
    <t>INV385168</t>
  </si>
  <si>
    <t>Banking Charges - October 2015  Mail Plus South</t>
  </si>
  <si>
    <t>INV387462</t>
  </si>
  <si>
    <t>Express Banking, Counter Banking,  Petty Cash Cheques - November 2015 Mail Plus South</t>
  </si>
  <si>
    <t>GLJ001784</t>
  </si>
  <si>
    <t>Banking Services - Dec Correct Coding 000 to 100</t>
  </si>
  <si>
    <t>GLJ001925</t>
  </si>
  <si>
    <t>Banking services - January 2016 Mail Plus South AP</t>
  </si>
  <si>
    <t>Banking Services - February 2016 Mail Plus South AP</t>
  </si>
  <si>
    <t>Memorandum of fees  Pilot Partners Trf to Cons-Outsourced AP</t>
  </si>
  <si>
    <t>Banking Pick up - August 2015  Mail Plus Trf to Cons-Outsourced AP</t>
  </si>
  <si>
    <t>Banking Charges - Sept 20105  Mail Plus Trf to Cons-Outsourced AP</t>
  </si>
  <si>
    <t>Banking Charges - October 2015  Mail Plu Trf to Cons-Outsourced AP</t>
  </si>
  <si>
    <t>Express Banking, Counter Banking,  Petty Trf to Cons-Outsourced AP</t>
  </si>
  <si>
    <t>Banking Services - Dec Correct Coding 00 Trf to Cons-Outsourced GL</t>
  </si>
  <si>
    <t>Banking services - January 2016 Mail Plu Trf to Cons-Outsourced GL</t>
  </si>
  <si>
    <t>Banking Services - February 2016 Mail Pl Trf to Cons-Outsourced GL</t>
  </si>
  <si>
    <t>70516</t>
  </si>
  <si>
    <t>Interim fee for advice - Letter dated March 2016 Pilot Partners</t>
  </si>
  <si>
    <t>70876</t>
  </si>
  <si>
    <t>Interim fee for advice in accordance with engagment letter 15 March Pilot Partners</t>
  </si>
  <si>
    <t>153540</t>
  </si>
  <si>
    <t>included sms June 15  Bulletproof</t>
  </si>
  <si>
    <t>1-102-75015</t>
  </si>
  <si>
    <t>CHF-008</t>
  </si>
  <si>
    <t>Monitoring, Maintence and support July 2015 Etherworks Pty</t>
  </si>
  <si>
    <t>154685</t>
  </si>
  <si>
    <t>included sms July 2015  Bulletproof</t>
  </si>
  <si>
    <t>00017472</t>
  </si>
  <si>
    <t>Lync 2013 project - phase 2, services delivered from 06/07/12 to 19/07/15 MOQ Digital</t>
  </si>
  <si>
    <t>INV-20000776</t>
  </si>
  <si>
    <t>2 Hours Apache Configuration ($290 per hour discount $100.00 = $190 per hour Bulletproof</t>
  </si>
  <si>
    <t>CHF-009</t>
  </si>
  <si>
    <t>Monitoring &amp; Maintenence Support August 2015 Etherworks Pty</t>
  </si>
  <si>
    <t>20007751</t>
  </si>
  <si>
    <t>Hours UPS Configuration &amp; Testing  Etherworks Pty</t>
  </si>
  <si>
    <t>155833</t>
  </si>
  <si>
    <t>included sms - August 2015  Bulletproof</t>
  </si>
  <si>
    <t>20007757</t>
  </si>
  <si>
    <t>Task/Ticket Shutdow Services and Test Checking UPS Etherworks Pty</t>
  </si>
  <si>
    <t>20007759</t>
  </si>
  <si>
    <t>2 x T20150909.0036 All systems shutdown all systems brought back to life Etherworks Pty</t>
  </si>
  <si>
    <t>00017979</t>
  </si>
  <si>
    <t>16 x hours Skype for Business Server Build MOQ Digital</t>
  </si>
  <si>
    <t>20007914</t>
  </si>
  <si>
    <t>p887 Hagar Server Decommission  Etherworks Pty</t>
  </si>
  <si>
    <t>20007913</t>
  </si>
  <si>
    <t>10 x Prepaid block support hours for Lync/Skype for Business Administration Etherworks Pty</t>
  </si>
  <si>
    <t>CHF-010</t>
  </si>
  <si>
    <t>Monitoring and Maintenence Oct 2015  Etherworks Pty</t>
  </si>
  <si>
    <t>GLJ001606</t>
  </si>
  <si>
    <t>WEBSITE SECURITY SECUR 888-8730817 US FR M Kummerow - Website Security 8/09/20 AP</t>
  </si>
  <si>
    <t>156982</t>
  </si>
  <si>
    <t>SMS charges - 01/10/2015 - 31/10/2015 Excess SMS 01/09/2015-30/09/2015 Bulletproof</t>
  </si>
  <si>
    <t>00018038</t>
  </si>
  <si>
    <t>16 x hours skype for Business Server build MOQ Digital</t>
  </si>
  <si>
    <t>20007980</t>
  </si>
  <si>
    <t>San shutdown script test 1.5 hours Neaten &amp; sort cables in server room Etherworks Pty</t>
  </si>
  <si>
    <t>1130123011</t>
  </si>
  <si>
    <t>Media Storage - 19/09/15 - 23/10/15  Recall</t>
  </si>
  <si>
    <t>20008067</t>
  </si>
  <si>
    <t>Onsite to check &amp; monitor network status and preformance Etherworks Pty</t>
  </si>
  <si>
    <t>GLJ001658</t>
  </si>
  <si>
    <t>Storage - 22/08/15 - 18/09/15  Recall Trf from 1-120 AP</t>
  </si>
  <si>
    <t>158117</t>
  </si>
  <si>
    <t>Managed Enterprise Silver &amp; Bronze DVMH Bandwidth Excess Bulletproof</t>
  </si>
  <si>
    <t>AQJ000490</t>
  </si>
  <si>
    <t>WGLACJNL</t>
  </si>
  <si>
    <t>WEBSITE SECURITY SECUR 888-8730817 US FR M Kummerow - Website Proxy Service 8/10/2015</t>
  </si>
  <si>
    <t>BLAZEMETER INC. BLAZEMETER. US FRGN AMT: M Kummerow - Load Testing for Websites 5/10/2015</t>
  </si>
  <si>
    <t>WEBSITE SECURITY SECUR 888-8730817 US FR M Kummerow - Website Backup Service 2/10/2015</t>
  </si>
  <si>
    <t>CHF-011</t>
  </si>
  <si>
    <t>Maintenance and Support  Etherworks Pty</t>
  </si>
  <si>
    <t>20007979</t>
  </si>
  <si>
    <t>3 x Site Attendance, fix &amp; resolve San outage Etherworks Pty</t>
  </si>
  <si>
    <t>159262</t>
  </si>
  <si>
    <t>Managed Enterprise Silver 01/12/15 -31/1 Managed Enterprise Bronze 01/11/15 - Bulletproof</t>
  </si>
  <si>
    <t>748074</t>
  </si>
  <si>
    <t>Data and Phone Charges - November 2015  Macquarie Corpo</t>
  </si>
  <si>
    <t>CHF-012</t>
  </si>
  <si>
    <t>Monitoring, Maintenance and Support December 2015 Etherworks Pty</t>
  </si>
  <si>
    <t>1130164350</t>
  </si>
  <si>
    <t>Storage DLT Cartridge, 24/10/15 - 20/11/2015 Recall</t>
  </si>
  <si>
    <t>AQJ000514</t>
  </si>
  <si>
    <t>WEBSITE SECURITY SECUR 888-8730817   US M Kummerow - Website Proxies 7122015</t>
  </si>
  <si>
    <t>WEBSITE SECURITY SECUR 888-8730817   US M Kummerow - Website Backups 30112015</t>
  </si>
  <si>
    <t>GLJ001764</t>
  </si>
  <si>
    <t>16 Hours Skype for Business Server build MOQ Digital AP</t>
  </si>
  <si>
    <t>GLJ001767</t>
  </si>
  <si>
    <t>Storage Media service period 20/06/15 to Recall AP</t>
  </si>
  <si>
    <t>Year End Rollover - Thomas Kern Technology One AP</t>
  </si>
  <si>
    <t>Storage Media - service period 25/07/15- Recall AP</t>
  </si>
  <si>
    <t>Consulting Request Technology One AP</t>
  </si>
  <si>
    <t>GLJ001770</t>
  </si>
  <si>
    <t>ASI - iMIS Software Licence Jan - Dec 2016</t>
  </si>
  <si>
    <t>GLJ001785</t>
  </si>
  <si>
    <t>ASI - iMIS Software, incorrectly coded Trf from 75014 to prepayments</t>
  </si>
  <si>
    <t>160428</t>
  </si>
  <si>
    <t>Managed Enterprise Silver 01/01/2016 - 31/01/2016 Bulletproof</t>
  </si>
  <si>
    <t>Managed Enterprise Bronze 01/01/2016 - 31/01/2016 Bulletproof</t>
  </si>
  <si>
    <t>1130181755</t>
  </si>
  <si>
    <t>Storage Media - 21/11/2015-18/12/2015  Recall</t>
  </si>
  <si>
    <t>CHF-013</t>
  </si>
  <si>
    <t>Monitoring, Mainenance and Support January 2016 Etherworks Pty</t>
  </si>
  <si>
    <t>1130199229</t>
  </si>
  <si>
    <t>Storage Media - 19/12/15 - 22/01/16  Recall</t>
  </si>
  <si>
    <t>CHF-014</t>
  </si>
  <si>
    <t>Monitoring, Maintenance and Support February 2016 Etherworks Pty</t>
  </si>
  <si>
    <t>AQJ000520</t>
  </si>
  <si>
    <t>WEBSITE SECURITY SECUR 888-8730817   US M Kummerow-Proxy for Websites 7012016</t>
  </si>
  <si>
    <t>WEBSITE SECURITY SECUR 888-8730817   US M Kummerow - Website Backups 31122015</t>
  </si>
  <si>
    <t>161576</t>
  </si>
  <si>
    <t>Managed enterprise Silver  Bulletproof</t>
  </si>
  <si>
    <t>Managed enterprise Bronze  Bulletproof</t>
  </si>
  <si>
    <t>CHF-015</t>
  </si>
  <si>
    <t>Monitoring, Maintenance and Support March 2016 Etherworks Pty</t>
  </si>
  <si>
    <t>16217</t>
  </si>
  <si>
    <t>Managed Enterprise Silver  Bulletproof</t>
  </si>
  <si>
    <t>Managed Enterprise Bronze  Bulletproof</t>
  </si>
  <si>
    <t>1-28581476288</t>
  </si>
  <si>
    <t>Consulting Ad Hoc - Day Assistance with HRSS Myob</t>
  </si>
  <si>
    <t>1130217811</t>
  </si>
  <si>
    <t>Storage - DLT Cartridge 23/01/2016 - 19/02/2016 Recall</t>
  </si>
  <si>
    <t>20008597</t>
  </si>
  <si>
    <t>9 x hours of support for implementation of Offsite Backup Project @ $160 per Etherworks Pty</t>
  </si>
  <si>
    <t>163869</t>
  </si>
  <si>
    <t>Managed Enterprise Silver April 2016 Bulletproof</t>
  </si>
  <si>
    <t>Managed Enterprise Bronze April 2016 Bulletproof</t>
  </si>
  <si>
    <t>1130239867</t>
  </si>
  <si>
    <t>Storage Media - 20/02/16 - 18/03/16  Recall</t>
  </si>
  <si>
    <t>CHF-016</t>
  </si>
  <si>
    <t>IT Maintenance and support  Etherworks Pty</t>
  </si>
  <si>
    <t>GLJ001942</t>
  </si>
  <si>
    <t>Re-code Novell Levy Feb and March Volunteers</t>
  </si>
  <si>
    <t>Re-code Novell Levy Internet Feb and March Volunteers</t>
  </si>
  <si>
    <t>CHF-017</t>
  </si>
  <si>
    <t>165004</t>
  </si>
  <si>
    <t>Managed Enterprise  Bulletproof</t>
  </si>
  <si>
    <t>1130279237</t>
  </si>
  <si>
    <t>Storage Media - 19/03/16 - 22/04/16  Recall</t>
  </si>
  <si>
    <t>GLJ001997</t>
  </si>
  <si>
    <t>BambooHR HRIS          866-3879595  US D Mudge -  waiting on receipt 280220</t>
  </si>
  <si>
    <t>GLJ001999</t>
  </si>
  <si>
    <t>BambooHR HRIS          866-3879595  US D Mudge -  waiting on receipt 280220 Reversal, incorrect entry</t>
  </si>
  <si>
    <t>CHF-018</t>
  </si>
  <si>
    <t>Monitoring, Maintenance and Support June 2016 Etherworks Pty</t>
  </si>
  <si>
    <t>20008674</t>
  </si>
  <si>
    <t>14 x block hours, recreat the workflows ICT library &amp; Workflows Human Resources Etherworks Pty</t>
  </si>
  <si>
    <t>1130290361</t>
  </si>
  <si>
    <t>Storage Media - 23/04/16 - 20/05/16  Recall</t>
  </si>
  <si>
    <t>166111</t>
  </si>
  <si>
    <t>Managed Enterprise Silver June 2016 Bulletproof</t>
  </si>
  <si>
    <t>Managed Enterprise Bronze June 2016 Bulletproof</t>
  </si>
  <si>
    <t>P022991</t>
  </si>
  <si>
    <t>Jerry John - Week ending 29th May 2016 OPRA</t>
  </si>
  <si>
    <t>P023112</t>
  </si>
  <si>
    <t>Wk ending 5 June 2016 - Jerry Johns Contracting Services OPRA</t>
  </si>
  <si>
    <t>P023239</t>
  </si>
  <si>
    <t>Wk ending 12 June 2016 - Jerry John  OPRA</t>
  </si>
  <si>
    <t>1130327121</t>
  </si>
  <si>
    <t>Storage Media - 21/05/2016 - 17/06/2016  Recall</t>
  </si>
  <si>
    <t>P023335</t>
  </si>
  <si>
    <t>Wk ending 19 June - Jerry John 32 units OPRA</t>
  </si>
  <si>
    <t>CHF-019</t>
  </si>
  <si>
    <t>Monitoring, maintenance and support June 2016 Etherworks Pty</t>
  </si>
  <si>
    <t>P023435</t>
  </si>
  <si>
    <t>Wk ending 26 June 2016 - Jerry John Contacting Services OPRA</t>
  </si>
  <si>
    <t>P023522</t>
  </si>
  <si>
    <t>wk ending 3 July 2016 - Jerry John contracting services OPRA</t>
  </si>
  <si>
    <t>AQJ000612</t>
  </si>
  <si>
    <t>Journal to move to Prepayments July prepayment Maintance Etherworks</t>
  </si>
  <si>
    <t>Journal to move to Temp Staff Staff only hire not consultancy OPRA</t>
  </si>
  <si>
    <t>1130049437</t>
  </si>
  <si>
    <t>Storage Media service period 20/06/15 to 24/07/15 Recall</t>
  </si>
  <si>
    <t>1-102-75016</t>
  </si>
  <si>
    <t>133407</t>
  </si>
  <si>
    <t>Year End Rollover - Thomas Kern  Technology One</t>
  </si>
  <si>
    <t>1130072906</t>
  </si>
  <si>
    <t>Storage Media - service period 25/07/15-21/08/15 Recall</t>
  </si>
  <si>
    <t>135821</t>
  </si>
  <si>
    <t>Consulting Request  Technology One</t>
  </si>
  <si>
    <t>Trf txns to 75015 Incorrectly coded</t>
  </si>
  <si>
    <t>20002927</t>
  </si>
  <si>
    <t>Setup Setguid bit on website directions  Bulletproof</t>
  </si>
  <si>
    <t>00064784</t>
  </si>
  <si>
    <t>Smarty Grants - Modifications to Skin  Our Community P</t>
  </si>
  <si>
    <t>1-103-75015</t>
  </si>
  <si>
    <t>CHF20151127</t>
  </si>
  <si>
    <t>Grants Round - Consulting 31/10/15 25.75 Hrs Corporate Pyjam</t>
  </si>
  <si>
    <t>CHF1115</t>
  </si>
  <si>
    <t>Assistance with Grant Applications  Strategic Grant</t>
  </si>
  <si>
    <t>CHF20160313</t>
  </si>
  <si>
    <t>Grants Rounds - Consulting January to Feb Corporate Pyjam</t>
  </si>
  <si>
    <t>1800097543</t>
  </si>
  <si>
    <t>Expert Panel Member of the Researchj Advisory Commeittee - MaryAnne LA Trobe</t>
  </si>
  <si>
    <t>CHF20160601</t>
  </si>
  <si>
    <t>Grant Round &amp; Smarty Grants April &amp; May 2016 Corporate Pyjam</t>
  </si>
  <si>
    <t>CHF20160630</t>
  </si>
  <si>
    <t>Grants rounds - Consulting - June 2016  Corporate Pyjam</t>
  </si>
  <si>
    <t>CHF20150731</t>
  </si>
  <si>
    <t>Consultancy services to assist Grants round - workshop 4 hours Corporate Pyjam</t>
  </si>
  <si>
    <t>1-103-75016</t>
  </si>
  <si>
    <t>CHF20150829</t>
  </si>
  <si>
    <t>Grants Rounds - Consulting  Corporate Pyjam</t>
  </si>
  <si>
    <t>CHF20151012</t>
  </si>
  <si>
    <t>Grants Rounds Consulting - 30/09/2015  Corporate Pyjam</t>
  </si>
  <si>
    <t>BPA/3657/CHF002</t>
  </si>
  <si>
    <t>Leadership Day Faciliation - 3rd Sept 2015 Bridge Partners</t>
  </si>
  <si>
    <t>1-104-75015</t>
  </si>
  <si>
    <t>AQJ000479</t>
  </si>
  <si>
    <t>Leadership Day Facilitation Trf to P4 Bridge Partners</t>
  </si>
  <si>
    <t>AQJ000480</t>
  </si>
  <si>
    <t>Leadership Day Facilitation Trf from P3 Bridge Partners</t>
  </si>
  <si>
    <t>GLJ001660</t>
  </si>
  <si>
    <t>Trf inv to Training and Development As per RM 16/11</t>
  </si>
  <si>
    <t>AQJ000546</t>
  </si>
  <si>
    <t>BambooHR HRIS          866-3879595   US D Mudge -  waiting on receipt 28022016</t>
  </si>
  <si>
    <t>GLJ001960</t>
  </si>
  <si>
    <t>BambooHR HRIS          866-3879595 Trf to Projects Change per RM 24/05/16</t>
  </si>
  <si>
    <t>Trf to IT - Bamboo fees as per RM 24/05</t>
  </si>
  <si>
    <t>Trf to IT - Bamboo fees as per RM 24/05 Reversal, incorrect entry</t>
  </si>
  <si>
    <t>894-5468</t>
  </si>
  <si>
    <t>Evaluation of Roles  Hay Group Pty L</t>
  </si>
  <si>
    <t>1-104-75016</t>
  </si>
  <si>
    <t>00134548</t>
  </si>
  <si>
    <t>2015 EAS Annual Retainer 04/08/2015 - 03/08/2016 Employment Advo</t>
  </si>
  <si>
    <t>894-5578</t>
  </si>
  <si>
    <t>Review and Report on CEO Remuneration  Hay Group Pty L</t>
  </si>
  <si>
    <t>IN-AU00192792</t>
  </si>
  <si>
    <t>Professional Fees - Jeffery McDaniel  Fragomen</t>
  </si>
  <si>
    <t>INV-134632</t>
  </si>
  <si>
    <t>Drafting HR Documents - 1 Hour  Employment Advo</t>
  </si>
  <si>
    <t>894-5704</t>
  </si>
  <si>
    <t>Role Evaluations - HR Manager Campaign Manager Hay Group Pty L</t>
  </si>
  <si>
    <t>00004161</t>
  </si>
  <si>
    <t>Staff engaement survey invoice 1 of 2 Voice Project</t>
  </si>
  <si>
    <t>00004258</t>
  </si>
  <si>
    <t>invoice 2 of 2 for 2016 Staff Engagment Survey Voice Project</t>
  </si>
  <si>
    <t>INV-266</t>
  </si>
  <si>
    <t>Regional Wall Tokens, A3 Poster DL Register Poster Shapeshifter Cr</t>
  </si>
  <si>
    <t>1-111-75015</t>
  </si>
  <si>
    <t>INV-268</t>
  </si>
  <si>
    <t>Straegis plan 2015-00365  Shapeshifter Cr</t>
  </si>
  <si>
    <t>276</t>
  </si>
  <si>
    <t>Big W Wall Tokens, GL REgister, Facebook Post, A3 Poster, Big W Collection Tins Shapeshifter Cr</t>
  </si>
  <si>
    <t>286</t>
  </si>
  <si>
    <t>Supply - Big W Wall Tokens  Shapeshifter Cr</t>
  </si>
  <si>
    <t>GLJ001490</t>
  </si>
  <si>
    <t>A4 Poster - Ekka Party cfdesign Correct code - tfr 75016 to 75015</t>
  </si>
  <si>
    <t>INV-296</t>
  </si>
  <si>
    <t>Telethon - Set up and supply Telethon collateral rexport Shapeshifter Cr</t>
  </si>
  <si>
    <t>INV-287</t>
  </si>
  <si>
    <t>Telethon Design - Collection Boxes A4 Portrait Poster, Telethon T shirts, Shapeshifter Cr</t>
  </si>
  <si>
    <t>INV-307</t>
  </si>
  <si>
    <t>Design Services - ALH Christmas Campaign  Shapeshifter Cr</t>
  </si>
  <si>
    <t>INV-326</t>
  </si>
  <si>
    <t>3 x Woolworths Thank you ceremony design collateral Shapeshifter Cr</t>
  </si>
  <si>
    <t>INV-345</t>
  </si>
  <si>
    <t>Design of Telethon &amp; Ball Certificates  Shapeshifter Cr</t>
  </si>
  <si>
    <t>INV-343</t>
  </si>
  <si>
    <t>Layout of Woolworths Newsletter  Shapeshifter Cr</t>
  </si>
  <si>
    <t>H00009</t>
  </si>
  <si>
    <t>Christmas Party Design Collateral  cfindesign</t>
  </si>
  <si>
    <t>H00010</t>
  </si>
  <si>
    <t>Design of Face to Face Collateral  cfindesign</t>
  </si>
  <si>
    <t>INV-349</t>
  </si>
  <si>
    <t>Design of Woolworths Newsletter 16pp  Shapeshifter Cr</t>
  </si>
  <si>
    <t>INV-348</t>
  </si>
  <si>
    <t>Woolworths jetski raffle, A3 Poster, Register Wobbler, Header Board Shapeshifter Cr</t>
  </si>
  <si>
    <t>INV-350</t>
  </si>
  <si>
    <t>Woolworths Barometer and honour board posters Shapeshifter Cr</t>
  </si>
  <si>
    <t>INV-362-1</t>
  </si>
  <si>
    <t>Tour invite, invitation &amp; RSVP Card  Shapeshifter Cr</t>
  </si>
  <si>
    <t>INV-361</t>
  </si>
  <si>
    <t>Woolworths - car raffle, headerbord design, wobbler, Woolworths register Shapeshifter Cr</t>
  </si>
  <si>
    <t>0751</t>
  </si>
  <si>
    <t>2 updates to editable flyers  Bhive Design Co</t>
  </si>
  <si>
    <t>CF1013</t>
  </si>
  <si>
    <t>CF Photography - Board and Staff photos cf design &amp; pho</t>
  </si>
  <si>
    <t>202255</t>
  </si>
  <si>
    <t>50% of full priced research fees on commissioning Enhance Researc</t>
  </si>
  <si>
    <t>10018</t>
  </si>
  <si>
    <t>Conference calls Feb 1 and Feb 12 to discuss Juice tv and workshop Michael Stanfor</t>
  </si>
  <si>
    <t>0764</t>
  </si>
  <si>
    <t>2 x Woolworths editable posters  Bhive Design Co</t>
  </si>
  <si>
    <t>589</t>
  </si>
  <si>
    <t>Focus Group 19/4-20-4 Room Hire Rivercity Resea</t>
  </si>
  <si>
    <t>H00015</t>
  </si>
  <si>
    <t>Design of Multicultural Celebration 2016 cfindesign</t>
  </si>
  <si>
    <t>INV-386</t>
  </si>
  <si>
    <t>Updates to privacy brochure  Shapeshifter Cr</t>
  </si>
  <si>
    <t>202312</t>
  </si>
  <si>
    <t>Enhance research - Marketing  Enhance Researc</t>
  </si>
  <si>
    <t>H00016</t>
  </si>
  <si>
    <t>Mini Olympics Collateral  cfindesign</t>
  </si>
  <si>
    <t>H00017</t>
  </si>
  <si>
    <t>BOQ Mad Hatters Tea Party Collateral  cfindesign</t>
  </si>
  <si>
    <t>H00001</t>
  </si>
  <si>
    <t>A4 Poster - Ekka Party  cfindesign</t>
  </si>
  <si>
    <t>1-111-75016</t>
  </si>
  <si>
    <t>89</t>
  </si>
  <si>
    <t>6Annual Report Concept and Final Design $60 each Yuki Bang</t>
  </si>
  <si>
    <t>INV-2181</t>
  </si>
  <si>
    <t>Supporter 360-core qtrly 01/05/15-31/07/  appiChar Austra</t>
  </si>
  <si>
    <t>1-115-75016</t>
  </si>
  <si>
    <t>AQJ000456</t>
  </si>
  <si>
    <t>Supporter360 quarterly maint Appichar Tfr 115 to 102</t>
  </si>
  <si>
    <t>INV-134833</t>
  </si>
  <si>
    <t>Service Fee to Drafting of credit card policy Employment Advo</t>
  </si>
  <si>
    <t>1-117-75015</t>
  </si>
  <si>
    <t>INV364571</t>
  </si>
  <si>
    <t>Banking Services - July 2015  Mail Plus South</t>
  </si>
  <si>
    <t>1-117-75016</t>
  </si>
  <si>
    <t>transfer to finance Mail Plus</t>
  </si>
  <si>
    <t>1130115582</t>
  </si>
  <si>
    <t>Storage - 22/08/15 - 18/09/15  Recall</t>
  </si>
  <si>
    <t>1-120-75015</t>
  </si>
  <si>
    <t>Trf to 1-102 Incorrect Coding AP</t>
  </si>
  <si>
    <t>20008103</t>
  </si>
  <si>
    <t>Development and Testing SOE Environment Etherworks Pty</t>
  </si>
  <si>
    <t>1-128-75015</t>
  </si>
  <si>
    <t>031067385</t>
  </si>
  <si>
    <t>Business Information Services Macromatch Bureau Sensis Pty Ltd</t>
  </si>
  <si>
    <t>00018637</t>
  </si>
  <si>
    <t>16 Hours Skype for Business Server build MOQ Digital</t>
  </si>
  <si>
    <t>16 Hours Skype for Business Server build Trf to ICT As per DM 14/01/16</t>
  </si>
  <si>
    <t>20008290</t>
  </si>
  <si>
    <t>Base Virtual Machine Builds 4 hrs, two w indows 2012 R2 Standard application one Etherworks Pty</t>
  </si>
  <si>
    <t>20008600</t>
  </si>
  <si>
    <t>Office 365 Tenant Migration - Stage 1 Etherworks Pty</t>
  </si>
  <si>
    <t>BambooHR HRIS          866-3879595   US D Mudge - ACQJ000546 30/03 waiting on receipt 28022016</t>
  </si>
  <si>
    <t>00004181</t>
  </si>
  <si>
    <t>Sharepoint developer hours as per Denver Technology one quote Etherworks Pty</t>
  </si>
  <si>
    <t>GLJ002093</t>
  </si>
  <si>
    <t>Company Secretary Services CHQ FY16 S.Barker MARS FNCE-6-699</t>
  </si>
  <si>
    <t/>
  </si>
  <si>
    <t>Arete Group FY16 Discounted fees MARS FNCE-2-253</t>
  </si>
  <si>
    <t>Consultants - Professional/technical*</t>
  </si>
  <si>
    <r>
      <t>*</t>
    </r>
    <r>
      <rPr>
        <i/>
        <sz val="11"/>
        <color theme="1"/>
        <rFont val="Calibri"/>
        <family val="2"/>
        <scheme val="minor"/>
      </rPr>
      <t>This includes $9,915 of probono services</t>
    </r>
  </si>
  <si>
    <t>Journals to correct coding - ignore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</si>
</sst>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18" fillId="0" borderId="0" xfId="43"/>
    <xf numFmtId="49" fontId="19" fillId="0" borderId="0" xfId="0" applyNumberFormat="1" applyFont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4" fontId="0" fillId="0" borderId="0" xfId="0" applyNumberFormat="1"/>
    <xf numFmtId="4" fontId="16" fillId="0" borderId="0" xfId="0" applyNumberFormat="1" applyFont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4" fontId="0" fillId="0" borderId="0" xfId="0" applyNumberFormat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4" fontId="0" fillId="0" borderId="0" xfId="0" applyNumberFormat="1"/>
    <xf numFmtId="44" fontId="0" fillId="0" borderId="0" xfId="1" applyNumberFormat="1" applyFont="1"/>
    <xf numFmtId="44" fontId="16" fillId="0" borderId="10" xfId="1" applyFont="1" applyBorder="1"/>
    <xf numFmtId="0" fontId="14" fillId="33" borderId="0" xfId="0" applyFont="1" applyFill="1"/>
    <xf numFmtId="14" fontId="14" fillId="33" borderId="0" xfId="0" applyNumberFormat="1" applyFont="1" applyFill="1"/>
    <xf numFmtId="49" fontId="14" fillId="33" borderId="0" xfId="0" applyNumberFormat="1" applyFont="1" applyFill="1"/>
    <xf numFmtId="1" fontId="14" fillId="33" borderId="0" xfId="0" applyNumberFormat="1" applyFont="1" applyFill="1"/>
    <xf numFmtId="4" fontId="14" fillId="33" borderId="0" xfId="0" applyNumberFormat="1" applyFont="1" applyFill="1"/>
    <xf numFmtId="0" fontId="14" fillId="0" borderId="0" xfId="0" applyFont="1"/>
    <xf numFmtId="14" fontId="14" fillId="0" borderId="0" xfId="0" applyNumberFormat="1" applyFont="1"/>
    <xf numFmtId="49" fontId="14" fillId="0" borderId="0" xfId="0" applyNumberFormat="1" applyFont="1"/>
    <xf numFmtId="1" fontId="14" fillId="0" borderId="0" xfId="0" applyNumberFormat="1" applyFont="1"/>
    <xf numFmtId="4" fontId="14" fillId="0" borderId="0" xfId="0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emiers.qld.gov.au/publications/categories/guides/annual-report-guidelin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B12" sqref="B12"/>
    </sheetView>
  </sheetViews>
  <sheetFormatPr defaultRowHeight="15" x14ac:dyDescent="0.25"/>
  <cols>
    <col min="1" max="1" width="43.42578125" customWidth="1"/>
    <col min="2" max="2" width="17" customWidth="1"/>
  </cols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B2" s="16">
        <f>SUMIF('TXN Listing'!A:A,'2015-16-Annual-Report-Consultan'!C2,'TXN Listing'!F:F)</f>
        <v>0</v>
      </c>
      <c r="C2" t="s">
        <v>13</v>
      </c>
    </row>
    <row r="3" spans="1:3" x14ac:dyDescent="0.25">
      <c r="A3" t="s">
        <v>3</v>
      </c>
      <c r="B3" s="16">
        <f>SUMIF('TXN Listing'!A:A,'2015-16-Annual-Report-Consultan'!C3,'TXN Listing'!F:F)</f>
        <v>19641.93</v>
      </c>
      <c r="C3" t="s">
        <v>11</v>
      </c>
    </row>
    <row r="4" spans="1:3" x14ac:dyDescent="0.25">
      <c r="A4" t="s">
        <v>4</v>
      </c>
      <c r="B4" s="16">
        <f>SUMIF('TXN Listing'!A:A,'2015-16-Annual-Report-Consultan'!C4,'TXN Listing'!F:F)</f>
        <v>24300</v>
      </c>
      <c r="C4" t="s">
        <v>10</v>
      </c>
    </row>
    <row r="5" spans="1:3" x14ac:dyDescent="0.25">
      <c r="A5" t="s">
        <v>5</v>
      </c>
      <c r="B5" s="16">
        <f>SUMIF('TXN Listing'!A:A,'2015-16-Annual-Report-Consultan'!C5,'TXN Listing'!F:F)</f>
        <v>9500</v>
      </c>
      <c r="C5" t="s">
        <v>12</v>
      </c>
    </row>
    <row r="6" spans="1:3" x14ac:dyDescent="0.25">
      <c r="A6" t="s">
        <v>396</v>
      </c>
      <c r="B6" s="16">
        <f>SUMIF('TXN Listing'!A:A,'2015-16-Annual-Report-Consultan'!C6,'TXN Listing'!F:F)</f>
        <v>48599</v>
      </c>
      <c r="C6" t="s">
        <v>9</v>
      </c>
    </row>
    <row r="7" spans="1:3" x14ac:dyDescent="0.25">
      <c r="A7" t="s">
        <v>6</v>
      </c>
      <c r="B7" s="17">
        <f>SUM(B2:B6)</f>
        <v>102040.93</v>
      </c>
    </row>
    <row r="9" spans="1:3" x14ac:dyDescent="0.25">
      <c r="A9" t="s">
        <v>397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5" sqref="B25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s="1" t="s">
        <v>7</v>
      </c>
    </row>
  </sheetData>
  <hyperlinks>
    <hyperlink ref="A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tabSelected="1" topLeftCell="A169" workbookViewId="0">
      <selection activeCell="D184" sqref="D184"/>
    </sheetView>
  </sheetViews>
  <sheetFormatPr defaultRowHeight="15" x14ac:dyDescent="0.25"/>
  <cols>
    <col min="2" max="2" width="10.7109375" style="3" customWidth="1"/>
    <col min="3" max="3" width="16.85546875" style="4" customWidth="1"/>
    <col min="4" max="4" width="10.5703125" style="4" customWidth="1"/>
    <col min="5" max="5" width="8.42578125" style="5" customWidth="1"/>
    <col min="6" max="6" width="10.140625" style="6" customWidth="1"/>
    <col min="7" max="7" width="99.42578125" style="4" bestFit="1" customWidth="1"/>
    <col min="8" max="8" width="20" style="4" bestFit="1" customWidth="1"/>
    <col min="9" max="9" width="16.85546875" style="4" bestFit="1" customWidth="1"/>
    <col min="10" max="10" width="9.140625" style="4"/>
  </cols>
  <sheetData>
    <row r="1" spans="1:10" s="2" customFormat="1" ht="15.75" x14ac:dyDescent="0.25">
      <c r="B1" s="2" t="s">
        <v>14</v>
      </c>
      <c r="G1" s="25" t="s">
        <v>398</v>
      </c>
    </row>
    <row r="4" spans="1:10" s="2" customFormat="1" ht="15.75" x14ac:dyDescent="0.25"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</row>
    <row r="5" spans="1:10" x14ac:dyDescent="0.25">
      <c r="B5" s="3">
        <v>42186</v>
      </c>
      <c r="C5" s="4" t="s">
        <v>24</v>
      </c>
      <c r="D5" s="4" t="s">
        <v>25</v>
      </c>
      <c r="E5" s="5">
        <v>1</v>
      </c>
      <c r="F5" s="6">
        <v>-3500</v>
      </c>
      <c r="G5" s="4" t="s">
        <v>26</v>
      </c>
      <c r="H5" s="4" t="s">
        <v>27</v>
      </c>
      <c r="I5" s="4" t="s">
        <v>28</v>
      </c>
      <c r="J5" s="4" t="s">
        <v>29</v>
      </c>
    </row>
    <row r="6" spans="1:10" x14ac:dyDescent="0.25">
      <c r="B6" s="3">
        <v>42216</v>
      </c>
      <c r="C6" s="4" t="s">
        <v>30</v>
      </c>
      <c r="D6" s="4" t="s">
        <v>25</v>
      </c>
      <c r="E6" s="5">
        <v>1</v>
      </c>
      <c r="F6" s="6">
        <v>130</v>
      </c>
      <c r="G6" s="4" t="s">
        <v>31</v>
      </c>
      <c r="H6" s="4" t="s">
        <v>27</v>
      </c>
      <c r="I6" s="4" t="s">
        <v>28</v>
      </c>
      <c r="J6" s="4" t="s">
        <v>29</v>
      </c>
    </row>
    <row r="7" spans="1:10" x14ac:dyDescent="0.25">
      <c r="B7" s="3">
        <v>42475</v>
      </c>
      <c r="C7" s="4" t="s">
        <v>32</v>
      </c>
      <c r="D7" s="4" t="s">
        <v>33</v>
      </c>
      <c r="E7" s="5">
        <v>10</v>
      </c>
      <c r="F7" s="6">
        <v>90</v>
      </c>
      <c r="G7" s="4" t="s">
        <v>34</v>
      </c>
      <c r="H7" s="4" t="s">
        <v>27</v>
      </c>
      <c r="I7" s="4" t="s">
        <v>28</v>
      </c>
      <c r="J7" s="4" t="s">
        <v>35</v>
      </c>
    </row>
    <row r="8" spans="1:10" x14ac:dyDescent="0.25">
      <c r="A8" t="s">
        <v>12</v>
      </c>
      <c r="B8" s="3">
        <v>42489</v>
      </c>
      <c r="C8" s="4" t="s">
        <v>36</v>
      </c>
      <c r="D8" s="4" t="s">
        <v>25</v>
      </c>
      <c r="E8" s="5">
        <v>10</v>
      </c>
      <c r="F8" s="6">
        <v>2500</v>
      </c>
      <c r="G8" s="4" t="s">
        <v>37</v>
      </c>
      <c r="H8" s="4" t="s">
        <v>27</v>
      </c>
      <c r="I8" s="4" t="s">
        <v>28</v>
      </c>
      <c r="J8" s="4" t="s">
        <v>29</v>
      </c>
    </row>
    <row r="9" spans="1:10" x14ac:dyDescent="0.25">
      <c r="B9" s="3">
        <v>42489</v>
      </c>
      <c r="C9" s="4" t="s">
        <v>36</v>
      </c>
      <c r="D9" s="4" t="s">
        <v>25</v>
      </c>
      <c r="E9" s="5">
        <v>10</v>
      </c>
      <c r="F9" s="6">
        <v>116</v>
      </c>
      <c r="G9" s="4" t="s">
        <v>38</v>
      </c>
      <c r="H9" s="4" t="s">
        <v>27</v>
      </c>
      <c r="I9" s="4" t="s">
        <v>28</v>
      </c>
      <c r="J9" s="4" t="s">
        <v>29</v>
      </c>
    </row>
    <row r="10" spans="1:10" x14ac:dyDescent="0.25">
      <c r="B10" s="3">
        <v>42489</v>
      </c>
      <c r="C10" s="4" t="s">
        <v>36</v>
      </c>
      <c r="D10" s="4" t="s">
        <v>25</v>
      </c>
      <c r="E10" s="5">
        <v>10</v>
      </c>
      <c r="F10" s="6">
        <v>124</v>
      </c>
      <c r="G10" s="4" t="s">
        <v>39</v>
      </c>
      <c r="H10" s="4" t="s">
        <v>27</v>
      </c>
      <c r="I10" s="4" t="s">
        <v>28</v>
      </c>
      <c r="J10" s="4" t="s">
        <v>29</v>
      </c>
    </row>
    <row r="11" spans="1:10" x14ac:dyDescent="0.25">
      <c r="B11" s="3">
        <v>42489</v>
      </c>
      <c r="C11" s="4" t="s">
        <v>36</v>
      </c>
      <c r="D11" s="4" t="s">
        <v>25</v>
      </c>
      <c r="E11" s="5">
        <v>10</v>
      </c>
      <c r="F11" s="6">
        <v>116</v>
      </c>
      <c r="G11" s="4" t="s">
        <v>40</v>
      </c>
      <c r="H11" s="4" t="s">
        <v>27</v>
      </c>
      <c r="I11" s="4" t="s">
        <v>28</v>
      </c>
      <c r="J11" s="4" t="s">
        <v>29</v>
      </c>
    </row>
    <row r="12" spans="1:10" x14ac:dyDescent="0.25">
      <c r="B12" s="3">
        <v>42489</v>
      </c>
      <c r="C12" s="4" t="s">
        <v>36</v>
      </c>
      <c r="D12" s="4" t="s">
        <v>25</v>
      </c>
      <c r="E12" s="5">
        <v>10</v>
      </c>
      <c r="F12" s="6">
        <v>140</v>
      </c>
      <c r="G12" s="4" t="s">
        <v>41</v>
      </c>
      <c r="H12" s="4" t="s">
        <v>27</v>
      </c>
      <c r="I12" s="4" t="s">
        <v>28</v>
      </c>
      <c r="J12" s="4" t="s">
        <v>29</v>
      </c>
    </row>
    <row r="13" spans="1:10" x14ac:dyDescent="0.25">
      <c r="B13" s="3">
        <v>42489</v>
      </c>
      <c r="C13" s="4" t="s">
        <v>36</v>
      </c>
      <c r="D13" s="4" t="s">
        <v>25</v>
      </c>
      <c r="E13" s="5">
        <v>10</v>
      </c>
      <c r="F13" s="6">
        <v>90</v>
      </c>
      <c r="G13" s="4" t="s">
        <v>42</v>
      </c>
      <c r="H13" s="4" t="s">
        <v>27</v>
      </c>
      <c r="I13" s="4" t="s">
        <v>28</v>
      </c>
      <c r="J13" s="4" t="s">
        <v>29</v>
      </c>
    </row>
    <row r="14" spans="1:10" x14ac:dyDescent="0.25">
      <c r="B14" s="3">
        <v>42489</v>
      </c>
      <c r="C14" s="4" t="s">
        <v>36</v>
      </c>
      <c r="D14" s="4" t="s">
        <v>25</v>
      </c>
      <c r="E14" s="5">
        <v>10</v>
      </c>
      <c r="F14" s="6">
        <v>108</v>
      </c>
      <c r="G14" s="4" t="s">
        <v>43</v>
      </c>
      <c r="H14" s="4" t="s">
        <v>27</v>
      </c>
      <c r="I14" s="4" t="s">
        <v>28</v>
      </c>
      <c r="J14" s="4" t="s">
        <v>29</v>
      </c>
    </row>
    <row r="15" spans="1:10" x14ac:dyDescent="0.25">
      <c r="B15" s="3">
        <v>42489</v>
      </c>
      <c r="C15" s="4" t="s">
        <v>36</v>
      </c>
      <c r="D15" s="4" t="s">
        <v>25</v>
      </c>
      <c r="E15" s="5">
        <v>10</v>
      </c>
      <c r="F15" s="6">
        <v>114</v>
      </c>
      <c r="G15" s="4" t="s">
        <v>44</v>
      </c>
      <c r="H15" s="4" t="s">
        <v>27</v>
      </c>
      <c r="I15" s="4" t="s">
        <v>28</v>
      </c>
      <c r="J15" s="4" t="s">
        <v>29</v>
      </c>
    </row>
    <row r="16" spans="1:10" x14ac:dyDescent="0.25">
      <c r="B16" s="3">
        <v>42490</v>
      </c>
      <c r="C16" s="4" t="s">
        <v>45</v>
      </c>
      <c r="D16" s="4" t="s">
        <v>33</v>
      </c>
      <c r="E16" s="5">
        <v>10</v>
      </c>
      <c r="F16" s="6">
        <v>106</v>
      </c>
      <c r="G16" s="4" t="s">
        <v>46</v>
      </c>
      <c r="H16" s="4" t="s">
        <v>27</v>
      </c>
      <c r="I16" s="4" t="s">
        <v>28</v>
      </c>
      <c r="J16" s="4" t="s">
        <v>35</v>
      </c>
    </row>
    <row r="17" spans="2:10" x14ac:dyDescent="0.25">
      <c r="B17" s="3">
        <v>42370</v>
      </c>
      <c r="C17" s="4" t="s">
        <v>47</v>
      </c>
      <c r="D17" s="4" t="s">
        <v>33</v>
      </c>
      <c r="E17" s="5">
        <v>12</v>
      </c>
      <c r="F17" s="6">
        <v>132</v>
      </c>
      <c r="G17" s="4" t="s">
        <v>48</v>
      </c>
      <c r="H17" s="4" t="s">
        <v>27</v>
      </c>
      <c r="I17" s="4" t="s">
        <v>28</v>
      </c>
      <c r="J17" s="4" t="s">
        <v>35</v>
      </c>
    </row>
    <row r="18" spans="2:10" x14ac:dyDescent="0.25">
      <c r="B18" s="3">
        <v>42551</v>
      </c>
      <c r="C18" s="4" t="s">
        <v>49</v>
      </c>
      <c r="D18" s="4" t="s">
        <v>33</v>
      </c>
      <c r="E18" s="5">
        <v>12</v>
      </c>
      <c r="F18" s="6">
        <v>132</v>
      </c>
      <c r="G18" s="4" t="s">
        <v>50</v>
      </c>
      <c r="H18" s="4" t="s">
        <v>27</v>
      </c>
      <c r="I18" s="4" t="s">
        <v>28</v>
      </c>
      <c r="J18" s="4" t="s">
        <v>35</v>
      </c>
    </row>
    <row r="19" spans="2:10" s="23" customFormat="1" x14ac:dyDescent="0.25">
      <c r="B19" s="24">
        <v>42222</v>
      </c>
      <c r="C19" s="25" t="s">
        <v>51</v>
      </c>
      <c r="D19" s="25" t="s">
        <v>33</v>
      </c>
      <c r="E19" s="26">
        <v>2</v>
      </c>
      <c r="F19" s="27">
        <v>2500</v>
      </c>
      <c r="G19" s="25" t="s">
        <v>52</v>
      </c>
      <c r="H19" s="25" t="s">
        <v>53</v>
      </c>
      <c r="I19" s="25" t="s">
        <v>54</v>
      </c>
      <c r="J19" s="25" t="s">
        <v>35</v>
      </c>
    </row>
    <row r="20" spans="2:10" x14ac:dyDescent="0.25">
      <c r="B20" s="3">
        <v>42247</v>
      </c>
      <c r="C20" s="4" t="s">
        <v>55</v>
      </c>
      <c r="D20" s="4" t="s">
        <v>33</v>
      </c>
      <c r="E20" s="5">
        <v>2</v>
      </c>
      <c r="F20" s="6">
        <v>116</v>
      </c>
      <c r="G20" s="4" t="s">
        <v>56</v>
      </c>
      <c r="H20" s="4" t="s">
        <v>53</v>
      </c>
      <c r="I20" s="4" t="s">
        <v>54</v>
      </c>
      <c r="J20" s="4" t="s">
        <v>35</v>
      </c>
    </row>
    <row r="21" spans="2:10" x14ac:dyDescent="0.25">
      <c r="B21" s="3">
        <v>42277</v>
      </c>
      <c r="C21" s="4" t="s">
        <v>57</v>
      </c>
      <c r="D21" s="4" t="s">
        <v>33</v>
      </c>
      <c r="E21" s="5">
        <v>3</v>
      </c>
      <c r="F21" s="6">
        <v>124</v>
      </c>
      <c r="G21" s="4" t="s">
        <v>58</v>
      </c>
      <c r="H21" s="4" t="s">
        <v>53</v>
      </c>
      <c r="I21" s="4" t="s">
        <v>54</v>
      </c>
      <c r="J21" s="4" t="s">
        <v>35</v>
      </c>
    </row>
    <row r="22" spans="2:10" x14ac:dyDescent="0.25">
      <c r="B22" s="3">
        <v>42308</v>
      </c>
      <c r="C22" s="4" t="s">
        <v>59</v>
      </c>
      <c r="D22" s="4" t="s">
        <v>33</v>
      </c>
      <c r="E22" s="5">
        <v>4</v>
      </c>
      <c r="F22" s="6">
        <v>116</v>
      </c>
      <c r="G22" s="4" t="s">
        <v>60</v>
      </c>
      <c r="H22" s="4" t="s">
        <v>53</v>
      </c>
      <c r="I22" s="4" t="s">
        <v>54</v>
      </c>
      <c r="J22" s="4" t="s">
        <v>35</v>
      </c>
    </row>
    <row r="23" spans="2:10" x14ac:dyDescent="0.25">
      <c r="B23" s="3">
        <v>42309</v>
      </c>
      <c r="C23" s="4" t="s">
        <v>61</v>
      </c>
      <c r="D23" s="4" t="s">
        <v>33</v>
      </c>
      <c r="E23" s="5">
        <v>5</v>
      </c>
      <c r="F23" s="6">
        <v>140</v>
      </c>
      <c r="G23" s="4" t="s">
        <v>62</v>
      </c>
      <c r="H23" s="4" t="s">
        <v>53</v>
      </c>
      <c r="I23" s="4" t="s">
        <v>54</v>
      </c>
      <c r="J23" s="4" t="s">
        <v>35</v>
      </c>
    </row>
    <row r="24" spans="2:10" x14ac:dyDescent="0.25">
      <c r="B24" s="3">
        <v>42735</v>
      </c>
      <c r="C24" s="4" t="s">
        <v>63</v>
      </c>
      <c r="D24" s="4" t="s">
        <v>25</v>
      </c>
      <c r="E24" s="5">
        <v>6</v>
      </c>
      <c r="F24" s="6">
        <v>90</v>
      </c>
      <c r="G24" s="4" t="s">
        <v>64</v>
      </c>
      <c r="H24" s="4" t="s">
        <v>53</v>
      </c>
      <c r="I24" s="4" t="s">
        <v>54</v>
      </c>
      <c r="J24" s="4" t="s">
        <v>29</v>
      </c>
    </row>
    <row r="25" spans="2:10" x14ac:dyDescent="0.25">
      <c r="B25" s="3">
        <v>42460</v>
      </c>
      <c r="C25" s="4" t="s">
        <v>65</v>
      </c>
      <c r="D25" s="4" t="s">
        <v>25</v>
      </c>
      <c r="E25" s="5">
        <v>9</v>
      </c>
      <c r="F25" s="6">
        <v>108</v>
      </c>
      <c r="G25" s="4" t="s">
        <v>66</v>
      </c>
      <c r="H25" s="4" t="s">
        <v>53</v>
      </c>
      <c r="I25" s="4" t="s">
        <v>54</v>
      </c>
      <c r="J25" s="4" t="s">
        <v>29</v>
      </c>
    </row>
    <row r="26" spans="2:10" x14ac:dyDescent="0.25">
      <c r="B26" s="3">
        <v>42460</v>
      </c>
      <c r="C26" s="4" t="s">
        <v>65</v>
      </c>
      <c r="D26" s="4" t="s">
        <v>25</v>
      </c>
      <c r="E26" s="5">
        <v>9</v>
      </c>
      <c r="F26" s="6">
        <v>114</v>
      </c>
      <c r="G26" s="4" t="s">
        <v>67</v>
      </c>
      <c r="H26" s="4" t="s">
        <v>53</v>
      </c>
      <c r="I26" s="4" t="s">
        <v>54</v>
      </c>
      <c r="J26" s="4" t="s">
        <v>29</v>
      </c>
    </row>
    <row r="27" spans="2:10" s="23" customFormat="1" x14ac:dyDescent="0.25">
      <c r="B27" s="24">
        <v>42489</v>
      </c>
      <c r="C27" s="25" t="s">
        <v>36</v>
      </c>
      <c r="D27" s="25" t="s">
        <v>25</v>
      </c>
      <c r="E27" s="26">
        <v>10</v>
      </c>
      <c r="F27" s="27">
        <v>-2500</v>
      </c>
      <c r="G27" s="25" t="s">
        <v>68</v>
      </c>
      <c r="H27" s="25" t="s">
        <v>53</v>
      </c>
      <c r="I27" s="25" t="s">
        <v>54</v>
      </c>
      <c r="J27" s="25" t="s">
        <v>29</v>
      </c>
    </row>
    <row r="28" spans="2:10" x14ac:dyDescent="0.25">
      <c r="B28" s="3">
        <v>42489</v>
      </c>
      <c r="C28" s="4" t="s">
        <v>36</v>
      </c>
      <c r="D28" s="4" t="s">
        <v>25</v>
      </c>
      <c r="E28" s="5">
        <v>10</v>
      </c>
      <c r="F28" s="6">
        <v>-116</v>
      </c>
      <c r="G28" s="4" t="s">
        <v>69</v>
      </c>
      <c r="H28" s="4" t="s">
        <v>53</v>
      </c>
      <c r="I28" s="4" t="s">
        <v>54</v>
      </c>
      <c r="J28" s="4" t="s">
        <v>29</v>
      </c>
    </row>
    <row r="29" spans="2:10" x14ac:dyDescent="0.25">
      <c r="B29" s="3">
        <v>42489</v>
      </c>
      <c r="C29" s="4" t="s">
        <v>36</v>
      </c>
      <c r="D29" s="4" t="s">
        <v>25</v>
      </c>
      <c r="E29" s="5">
        <v>10</v>
      </c>
      <c r="F29" s="6">
        <v>-124</v>
      </c>
      <c r="G29" s="4" t="s">
        <v>70</v>
      </c>
      <c r="H29" s="4" t="s">
        <v>53</v>
      </c>
      <c r="I29" s="4" t="s">
        <v>54</v>
      </c>
      <c r="J29" s="4" t="s">
        <v>29</v>
      </c>
    </row>
    <row r="30" spans="2:10" x14ac:dyDescent="0.25">
      <c r="B30" s="3">
        <v>42489</v>
      </c>
      <c r="C30" s="4" t="s">
        <v>36</v>
      </c>
      <c r="D30" s="4" t="s">
        <v>25</v>
      </c>
      <c r="E30" s="5">
        <v>10</v>
      </c>
      <c r="F30" s="6">
        <v>-116</v>
      </c>
      <c r="G30" s="4" t="s">
        <v>71</v>
      </c>
      <c r="H30" s="4" t="s">
        <v>53</v>
      </c>
      <c r="I30" s="4" t="s">
        <v>54</v>
      </c>
      <c r="J30" s="4" t="s">
        <v>29</v>
      </c>
    </row>
    <row r="31" spans="2:10" x14ac:dyDescent="0.25">
      <c r="B31" s="3">
        <v>42489</v>
      </c>
      <c r="C31" s="4" t="s">
        <v>36</v>
      </c>
      <c r="D31" s="4" t="s">
        <v>25</v>
      </c>
      <c r="E31" s="5">
        <v>10</v>
      </c>
      <c r="F31" s="6">
        <v>-140</v>
      </c>
      <c r="G31" s="4" t="s">
        <v>72</v>
      </c>
      <c r="H31" s="4" t="s">
        <v>53</v>
      </c>
      <c r="I31" s="4" t="s">
        <v>54</v>
      </c>
      <c r="J31" s="4" t="s">
        <v>29</v>
      </c>
    </row>
    <row r="32" spans="2:10" x14ac:dyDescent="0.25">
      <c r="B32" s="3">
        <v>42489</v>
      </c>
      <c r="C32" s="4" t="s">
        <v>36</v>
      </c>
      <c r="D32" s="4" t="s">
        <v>25</v>
      </c>
      <c r="E32" s="5">
        <v>10</v>
      </c>
      <c r="F32" s="6">
        <v>-90</v>
      </c>
      <c r="G32" s="4" t="s">
        <v>73</v>
      </c>
      <c r="H32" s="4" t="s">
        <v>53</v>
      </c>
      <c r="I32" s="4" t="s">
        <v>54</v>
      </c>
      <c r="J32" s="4" t="s">
        <v>29</v>
      </c>
    </row>
    <row r="33" spans="1:10" x14ac:dyDescent="0.25">
      <c r="B33" s="3">
        <v>42489</v>
      </c>
      <c r="C33" s="4" t="s">
        <v>36</v>
      </c>
      <c r="D33" s="4" t="s">
        <v>25</v>
      </c>
      <c r="E33" s="5">
        <v>10</v>
      </c>
      <c r="F33" s="6">
        <v>-108</v>
      </c>
      <c r="G33" s="4" t="s">
        <v>74</v>
      </c>
      <c r="H33" s="4" t="s">
        <v>53</v>
      </c>
      <c r="I33" s="4" t="s">
        <v>54</v>
      </c>
      <c r="J33" s="4" t="s">
        <v>29</v>
      </c>
    </row>
    <row r="34" spans="1:10" x14ac:dyDescent="0.25">
      <c r="B34" s="3">
        <v>42489</v>
      </c>
      <c r="C34" s="4" t="s">
        <v>36</v>
      </c>
      <c r="D34" s="4" t="s">
        <v>25</v>
      </c>
      <c r="E34" s="5">
        <v>10</v>
      </c>
      <c r="F34" s="6">
        <v>-114</v>
      </c>
      <c r="G34" s="4" t="s">
        <v>75</v>
      </c>
      <c r="H34" s="4" t="s">
        <v>53</v>
      </c>
      <c r="I34" s="4" t="s">
        <v>54</v>
      </c>
      <c r="J34" s="4" t="s">
        <v>29</v>
      </c>
    </row>
    <row r="35" spans="1:10" x14ac:dyDescent="0.25">
      <c r="A35" t="s">
        <v>12</v>
      </c>
      <c r="B35" s="3">
        <v>42509</v>
      </c>
      <c r="C35" s="4" t="s">
        <v>76</v>
      </c>
      <c r="D35" s="4" t="s">
        <v>33</v>
      </c>
      <c r="E35" s="5">
        <v>11</v>
      </c>
      <c r="F35" s="6">
        <v>3000</v>
      </c>
      <c r="G35" s="4" t="s">
        <v>77</v>
      </c>
      <c r="H35" s="4" t="s">
        <v>53</v>
      </c>
      <c r="I35" s="4" t="s">
        <v>54</v>
      </c>
      <c r="J35" s="4" t="s">
        <v>35</v>
      </c>
    </row>
    <row r="36" spans="1:10" x14ac:dyDescent="0.25">
      <c r="A36" t="s">
        <v>12</v>
      </c>
      <c r="B36" s="3">
        <v>42531</v>
      </c>
      <c r="C36" s="4" t="s">
        <v>78</v>
      </c>
      <c r="D36" s="4" t="s">
        <v>33</v>
      </c>
      <c r="E36" s="5">
        <v>12</v>
      </c>
      <c r="F36" s="6">
        <v>4000</v>
      </c>
      <c r="G36" s="4" t="s">
        <v>79</v>
      </c>
      <c r="H36" s="4" t="s">
        <v>53</v>
      </c>
      <c r="I36" s="4" t="s">
        <v>54</v>
      </c>
      <c r="J36" s="4" t="s">
        <v>35</v>
      </c>
    </row>
    <row r="37" spans="1:10" x14ac:dyDescent="0.25">
      <c r="B37" s="3">
        <v>42186</v>
      </c>
      <c r="C37" s="4" t="s">
        <v>80</v>
      </c>
      <c r="D37" s="4" t="s">
        <v>33</v>
      </c>
      <c r="E37" s="5">
        <v>1</v>
      </c>
      <c r="F37" s="6">
        <v>635</v>
      </c>
      <c r="G37" s="4" t="s">
        <v>81</v>
      </c>
      <c r="H37" s="4" t="s">
        <v>82</v>
      </c>
      <c r="I37" s="4" t="s">
        <v>28</v>
      </c>
      <c r="J37" s="4" t="s">
        <v>35</v>
      </c>
    </row>
    <row r="38" spans="1:10" x14ac:dyDescent="0.25">
      <c r="B38" s="3">
        <v>42216</v>
      </c>
      <c r="C38" s="4" t="s">
        <v>83</v>
      </c>
      <c r="D38" s="4" t="s">
        <v>33</v>
      </c>
      <c r="E38" s="5">
        <v>1</v>
      </c>
      <c r="F38" s="6">
        <v>4720</v>
      </c>
      <c r="G38" s="4" t="s">
        <v>84</v>
      </c>
      <c r="H38" s="4" t="s">
        <v>82</v>
      </c>
      <c r="I38" s="4" t="s">
        <v>28</v>
      </c>
      <c r="J38" s="4" t="s">
        <v>35</v>
      </c>
    </row>
    <row r="39" spans="1:10" x14ac:dyDescent="0.25">
      <c r="B39" s="3">
        <v>42217</v>
      </c>
      <c r="C39" s="4" t="s">
        <v>85</v>
      </c>
      <c r="D39" s="4" t="s">
        <v>33</v>
      </c>
      <c r="E39" s="5">
        <v>2</v>
      </c>
      <c r="F39" s="6">
        <v>635</v>
      </c>
      <c r="G39" s="4" t="s">
        <v>86</v>
      </c>
      <c r="H39" s="4" t="s">
        <v>82</v>
      </c>
      <c r="I39" s="4" t="s">
        <v>28</v>
      </c>
      <c r="J39" s="4" t="s">
        <v>35</v>
      </c>
    </row>
    <row r="40" spans="1:10" x14ac:dyDescent="0.25">
      <c r="B40" s="3">
        <v>42219</v>
      </c>
      <c r="C40" s="4" t="s">
        <v>87</v>
      </c>
      <c r="D40" s="4" t="s">
        <v>33</v>
      </c>
      <c r="E40" s="5">
        <v>2</v>
      </c>
      <c r="F40" s="6">
        <v>437.5</v>
      </c>
      <c r="G40" s="4" t="s">
        <v>88</v>
      </c>
      <c r="H40" s="4" t="s">
        <v>82</v>
      </c>
      <c r="I40" s="4" t="s">
        <v>28</v>
      </c>
      <c r="J40" s="4" t="s">
        <v>35</v>
      </c>
    </row>
    <row r="41" spans="1:10" x14ac:dyDescent="0.25">
      <c r="B41" s="3">
        <v>42228</v>
      </c>
      <c r="C41" s="4" t="s">
        <v>89</v>
      </c>
      <c r="D41" s="4" t="s">
        <v>33</v>
      </c>
      <c r="E41" s="5">
        <v>2</v>
      </c>
      <c r="F41" s="6">
        <v>380</v>
      </c>
      <c r="G41" s="4" t="s">
        <v>90</v>
      </c>
      <c r="H41" s="4" t="s">
        <v>82</v>
      </c>
      <c r="I41" s="4" t="s">
        <v>28</v>
      </c>
      <c r="J41" s="4" t="s">
        <v>35</v>
      </c>
    </row>
    <row r="42" spans="1:10" x14ac:dyDescent="0.25">
      <c r="B42" s="3">
        <v>42247</v>
      </c>
      <c r="C42" s="4" t="s">
        <v>91</v>
      </c>
      <c r="D42" s="4" t="s">
        <v>33</v>
      </c>
      <c r="E42" s="5">
        <v>2</v>
      </c>
      <c r="F42" s="6">
        <v>4720</v>
      </c>
      <c r="G42" s="4" t="s">
        <v>92</v>
      </c>
      <c r="H42" s="4" t="s">
        <v>82</v>
      </c>
      <c r="I42" s="4" t="s">
        <v>28</v>
      </c>
      <c r="J42" s="4" t="s">
        <v>35</v>
      </c>
    </row>
    <row r="43" spans="1:10" x14ac:dyDescent="0.25">
      <c r="B43" s="3">
        <v>42247</v>
      </c>
      <c r="C43" s="4" t="s">
        <v>93</v>
      </c>
      <c r="D43" s="4" t="s">
        <v>33</v>
      </c>
      <c r="E43" s="5">
        <v>2</v>
      </c>
      <c r="F43" s="6">
        <v>640</v>
      </c>
      <c r="G43" s="4" t="s">
        <v>94</v>
      </c>
      <c r="H43" s="4" t="s">
        <v>82</v>
      </c>
      <c r="I43" s="4" t="s">
        <v>28</v>
      </c>
      <c r="J43" s="4" t="s">
        <v>35</v>
      </c>
    </row>
    <row r="44" spans="1:10" x14ac:dyDescent="0.25">
      <c r="B44" s="3">
        <v>42248</v>
      </c>
      <c r="C44" s="4" t="s">
        <v>95</v>
      </c>
      <c r="D44" s="4" t="s">
        <v>33</v>
      </c>
      <c r="E44" s="5">
        <v>3</v>
      </c>
      <c r="F44" s="6">
        <v>635</v>
      </c>
      <c r="G44" s="4" t="s">
        <v>96</v>
      </c>
      <c r="H44" s="4" t="s">
        <v>82</v>
      </c>
      <c r="I44" s="4" t="s">
        <v>28</v>
      </c>
      <c r="J44" s="4" t="s">
        <v>35</v>
      </c>
    </row>
    <row r="45" spans="1:10" x14ac:dyDescent="0.25">
      <c r="B45" s="3">
        <v>42251</v>
      </c>
      <c r="C45" s="4" t="s">
        <v>97</v>
      </c>
      <c r="D45" s="4" t="s">
        <v>33</v>
      </c>
      <c r="E45" s="5">
        <v>3</v>
      </c>
      <c r="F45" s="6">
        <v>400</v>
      </c>
      <c r="G45" s="4" t="s">
        <v>98</v>
      </c>
      <c r="H45" s="4" t="s">
        <v>82</v>
      </c>
      <c r="I45" s="4" t="s">
        <v>28</v>
      </c>
      <c r="J45" s="4" t="s">
        <v>35</v>
      </c>
    </row>
    <row r="46" spans="1:10" x14ac:dyDescent="0.25">
      <c r="B46" s="3">
        <v>42258</v>
      </c>
      <c r="C46" s="4" t="s">
        <v>99</v>
      </c>
      <c r="D46" s="4" t="s">
        <v>33</v>
      </c>
      <c r="E46" s="5">
        <v>3</v>
      </c>
      <c r="F46" s="6">
        <v>320</v>
      </c>
      <c r="G46" s="4" t="s">
        <v>100</v>
      </c>
      <c r="H46" s="4" t="s">
        <v>82</v>
      </c>
      <c r="I46" s="4" t="s">
        <v>28</v>
      </c>
      <c r="J46" s="4" t="s">
        <v>35</v>
      </c>
    </row>
    <row r="47" spans="1:10" x14ac:dyDescent="0.25">
      <c r="B47" s="3">
        <v>42270</v>
      </c>
      <c r="C47" s="4" t="s">
        <v>101</v>
      </c>
      <c r="D47" s="4" t="s">
        <v>33</v>
      </c>
      <c r="E47" s="5">
        <v>3</v>
      </c>
      <c r="F47" s="6">
        <v>2250</v>
      </c>
      <c r="G47" s="4" t="s">
        <v>102</v>
      </c>
      <c r="H47" s="4" t="s">
        <v>82</v>
      </c>
      <c r="I47" s="4" t="s">
        <v>28</v>
      </c>
      <c r="J47" s="4" t="s">
        <v>35</v>
      </c>
    </row>
    <row r="48" spans="1:10" x14ac:dyDescent="0.25">
      <c r="B48" s="3">
        <v>42275</v>
      </c>
      <c r="C48" s="4" t="s">
        <v>103</v>
      </c>
      <c r="D48" s="4" t="s">
        <v>33</v>
      </c>
      <c r="E48" s="5">
        <v>3</v>
      </c>
      <c r="F48" s="6">
        <v>1064</v>
      </c>
      <c r="G48" s="4" t="s">
        <v>104</v>
      </c>
      <c r="H48" s="4" t="s">
        <v>82</v>
      </c>
      <c r="I48" s="4" t="s">
        <v>28</v>
      </c>
      <c r="J48" s="4" t="s">
        <v>35</v>
      </c>
    </row>
    <row r="49" spans="2:10" x14ac:dyDescent="0.25">
      <c r="B49" s="3">
        <v>42275</v>
      </c>
      <c r="C49" s="4" t="s">
        <v>105</v>
      </c>
      <c r="D49" s="4" t="s">
        <v>33</v>
      </c>
      <c r="E49" s="5">
        <v>3</v>
      </c>
      <c r="F49" s="6">
        <v>1600</v>
      </c>
      <c r="G49" s="4" t="s">
        <v>106</v>
      </c>
      <c r="H49" s="4" t="s">
        <v>82</v>
      </c>
      <c r="I49" s="4" t="s">
        <v>28</v>
      </c>
      <c r="J49" s="4" t="s">
        <v>35</v>
      </c>
    </row>
    <row r="50" spans="2:10" x14ac:dyDescent="0.25">
      <c r="B50" s="3">
        <v>42277</v>
      </c>
      <c r="C50" s="4" t="s">
        <v>107</v>
      </c>
      <c r="D50" s="4" t="s">
        <v>33</v>
      </c>
      <c r="E50" s="5">
        <v>3</v>
      </c>
      <c r="F50" s="6">
        <v>4720</v>
      </c>
      <c r="G50" s="4" t="s">
        <v>108</v>
      </c>
      <c r="H50" s="4" t="s">
        <v>82</v>
      </c>
      <c r="I50" s="4" t="s">
        <v>28</v>
      </c>
      <c r="J50" s="4" t="s">
        <v>35</v>
      </c>
    </row>
    <row r="51" spans="2:10" x14ac:dyDescent="0.25">
      <c r="B51" s="3">
        <v>42277</v>
      </c>
      <c r="C51" s="4" t="s">
        <v>109</v>
      </c>
      <c r="D51" s="4" t="s">
        <v>25</v>
      </c>
      <c r="E51" s="5">
        <v>3</v>
      </c>
      <c r="F51" s="6">
        <v>123.17</v>
      </c>
      <c r="G51" s="4" t="s">
        <v>110</v>
      </c>
      <c r="H51" s="4" t="s">
        <v>82</v>
      </c>
      <c r="I51" s="4" t="s">
        <v>28</v>
      </c>
      <c r="J51" s="4" t="s">
        <v>29</v>
      </c>
    </row>
    <row r="52" spans="2:10" x14ac:dyDescent="0.25">
      <c r="B52" s="3">
        <v>42278</v>
      </c>
      <c r="C52" s="4" t="s">
        <v>111</v>
      </c>
      <c r="D52" s="4" t="s">
        <v>33</v>
      </c>
      <c r="E52" s="5">
        <v>4</v>
      </c>
      <c r="F52" s="6">
        <v>635</v>
      </c>
      <c r="G52" s="4" t="s">
        <v>112</v>
      </c>
      <c r="H52" s="4" t="s">
        <v>82</v>
      </c>
      <c r="I52" s="4" t="s">
        <v>28</v>
      </c>
      <c r="J52" s="4" t="s">
        <v>35</v>
      </c>
    </row>
    <row r="53" spans="2:10" x14ac:dyDescent="0.25">
      <c r="B53" s="3">
        <v>42278</v>
      </c>
      <c r="C53" s="4" t="s">
        <v>113</v>
      </c>
      <c r="D53" s="4" t="s">
        <v>33</v>
      </c>
      <c r="E53" s="5">
        <v>4</v>
      </c>
      <c r="F53" s="6">
        <v>810</v>
      </c>
      <c r="G53" s="4" t="s">
        <v>114</v>
      </c>
      <c r="H53" s="4" t="s">
        <v>82</v>
      </c>
      <c r="I53" s="4" t="s">
        <v>28</v>
      </c>
      <c r="J53" s="4" t="s">
        <v>35</v>
      </c>
    </row>
    <row r="54" spans="2:10" x14ac:dyDescent="0.25">
      <c r="B54" s="3">
        <v>42286</v>
      </c>
      <c r="C54" s="4" t="s">
        <v>115</v>
      </c>
      <c r="D54" s="4" t="s">
        <v>33</v>
      </c>
      <c r="E54" s="5">
        <v>4</v>
      </c>
      <c r="F54" s="6">
        <v>720</v>
      </c>
      <c r="G54" s="4" t="s">
        <v>116</v>
      </c>
      <c r="H54" s="4" t="s">
        <v>82</v>
      </c>
      <c r="I54" s="4" t="s">
        <v>28</v>
      </c>
      <c r="J54" s="4" t="s">
        <v>35</v>
      </c>
    </row>
    <row r="55" spans="2:10" x14ac:dyDescent="0.25">
      <c r="B55" s="3">
        <v>42300</v>
      </c>
      <c r="C55" s="4" t="s">
        <v>117</v>
      </c>
      <c r="D55" s="4" t="s">
        <v>33</v>
      </c>
      <c r="E55" s="5">
        <v>4</v>
      </c>
      <c r="F55" s="6">
        <v>413.66</v>
      </c>
      <c r="G55" s="4" t="s">
        <v>118</v>
      </c>
      <c r="H55" s="4" t="s">
        <v>82</v>
      </c>
      <c r="I55" s="4" t="s">
        <v>28</v>
      </c>
      <c r="J55" s="4" t="s">
        <v>35</v>
      </c>
    </row>
    <row r="56" spans="2:10" x14ac:dyDescent="0.25">
      <c r="B56" s="3">
        <v>42306</v>
      </c>
      <c r="C56" s="4" t="s">
        <v>119</v>
      </c>
      <c r="D56" s="4" t="s">
        <v>33</v>
      </c>
      <c r="E56" s="5">
        <v>4</v>
      </c>
      <c r="F56" s="6">
        <v>480</v>
      </c>
      <c r="G56" s="4" t="s">
        <v>120</v>
      </c>
      <c r="H56" s="4" t="s">
        <v>82</v>
      </c>
      <c r="I56" s="4" t="s">
        <v>28</v>
      </c>
      <c r="J56" s="4" t="s">
        <v>35</v>
      </c>
    </row>
    <row r="57" spans="2:10" x14ac:dyDescent="0.25">
      <c r="B57" s="3">
        <v>42307</v>
      </c>
      <c r="C57" s="4" t="s">
        <v>121</v>
      </c>
      <c r="D57" s="4" t="s">
        <v>25</v>
      </c>
      <c r="E57" s="5">
        <v>4</v>
      </c>
      <c r="F57" s="6">
        <v>349.57</v>
      </c>
      <c r="G57" s="4" t="s">
        <v>122</v>
      </c>
      <c r="H57" s="4" t="s">
        <v>82</v>
      </c>
      <c r="I57" s="4" t="s">
        <v>28</v>
      </c>
      <c r="J57" s="4" t="s">
        <v>29</v>
      </c>
    </row>
    <row r="58" spans="2:10" x14ac:dyDescent="0.25">
      <c r="B58" s="3">
        <v>42307</v>
      </c>
      <c r="C58" s="4" t="s">
        <v>123</v>
      </c>
      <c r="D58" s="4" t="s">
        <v>33</v>
      </c>
      <c r="E58" s="5">
        <v>4</v>
      </c>
      <c r="F58" s="6">
        <v>635</v>
      </c>
      <c r="G58" s="4" t="s">
        <v>124</v>
      </c>
      <c r="H58" s="4" t="s">
        <v>82</v>
      </c>
      <c r="I58" s="4" t="s">
        <v>28</v>
      </c>
      <c r="J58" s="4" t="s">
        <v>35</v>
      </c>
    </row>
    <row r="59" spans="2:10" x14ac:dyDescent="0.25">
      <c r="B59" s="3">
        <v>42308</v>
      </c>
      <c r="C59" s="4" t="s">
        <v>125</v>
      </c>
      <c r="D59" s="4" t="s">
        <v>126</v>
      </c>
      <c r="E59" s="5">
        <v>4</v>
      </c>
      <c r="F59" s="6">
        <v>202.04</v>
      </c>
      <c r="G59" s="4" t="s">
        <v>127</v>
      </c>
      <c r="H59" s="4" t="s">
        <v>82</v>
      </c>
      <c r="I59" s="4" t="s">
        <v>28</v>
      </c>
      <c r="J59" s="4" t="s">
        <v>35</v>
      </c>
    </row>
    <row r="60" spans="2:10" x14ac:dyDescent="0.25">
      <c r="B60" s="3">
        <v>42308</v>
      </c>
      <c r="C60" s="4" t="s">
        <v>125</v>
      </c>
      <c r="D60" s="4" t="s">
        <v>126</v>
      </c>
      <c r="E60" s="5">
        <v>4</v>
      </c>
      <c r="F60" s="6">
        <v>219.77</v>
      </c>
      <c r="G60" s="4" t="s">
        <v>128</v>
      </c>
      <c r="H60" s="4" t="s">
        <v>82</v>
      </c>
      <c r="I60" s="4" t="s">
        <v>28</v>
      </c>
      <c r="J60" s="4" t="s">
        <v>35</v>
      </c>
    </row>
    <row r="61" spans="2:10" x14ac:dyDescent="0.25">
      <c r="B61" s="3">
        <v>42308</v>
      </c>
      <c r="C61" s="4" t="s">
        <v>125</v>
      </c>
      <c r="D61" s="4" t="s">
        <v>126</v>
      </c>
      <c r="E61" s="5">
        <v>4</v>
      </c>
      <c r="F61" s="6">
        <v>14.77</v>
      </c>
      <c r="G61" s="4" t="s">
        <v>129</v>
      </c>
      <c r="H61" s="4" t="s">
        <v>82</v>
      </c>
      <c r="I61" s="4" t="s">
        <v>28</v>
      </c>
      <c r="J61" s="4" t="s">
        <v>35</v>
      </c>
    </row>
    <row r="62" spans="2:10" x14ac:dyDescent="0.25">
      <c r="B62" s="3">
        <v>42308</v>
      </c>
      <c r="C62" s="4" t="s">
        <v>130</v>
      </c>
      <c r="D62" s="4" t="s">
        <v>33</v>
      </c>
      <c r="E62" s="5">
        <v>4</v>
      </c>
      <c r="F62" s="6">
        <v>4720</v>
      </c>
      <c r="G62" s="4" t="s">
        <v>131</v>
      </c>
      <c r="H62" s="4" t="s">
        <v>82</v>
      </c>
      <c r="I62" s="4" t="s">
        <v>28</v>
      </c>
      <c r="J62" s="4" t="s">
        <v>35</v>
      </c>
    </row>
    <row r="63" spans="2:10" x14ac:dyDescent="0.25">
      <c r="B63" s="3">
        <v>42317</v>
      </c>
      <c r="C63" s="4" t="s">
        <v>132</v>
      </c>
      <c r="D63" s="4" t="s">
        <v>33</v>
      </c>
      <c r="E63" s="5">
        <v>5</v>
      </c>
      <c r="F63" s="6">
        <v>480</v>
      </c>
      <c r="G63" s="4" t="s">
        <v>133</v>
      </c>
      <c r="H63" s="4" t="s">
        <v>82</v>
      </c>
      <c r="I63" s="4" t="s">
        <v>28</v>
      </c>
      <c r="J63" s="4" t="s">
        <v>35</v>
      </c>
    </row>
    <row r="64" spans="2:10" x14ac:dyDescent="0.25">
      <c r="B64" s="3">
        <v>42339</v>
      </c>
      <c r="C64" s="4" t="s">
        <v>134</v>
      </c>
      <c r="D64" s="4" t="s">
        <v>33</v>
      </c>
      <c r="E64" s="5">
        <v>6</v>
      </c>
      <c r="F64" s="6">
        <v>635</v>
      </c>
      <c r="G64" s="4" t="s">
        <v>135</v>
      </c>
      <c r="H64" s="4" t="s">
        <v>82</v>
      </c>
      <c r="I64" s="4" t="s">
        <v>28</v>
      </c>
      <c r="J64" s="4" t="s">
        <v>35</v>
      </c>
    </row>
    <row r="65" spans="1:10" x14ac:dyDescent="0.25">
      <c r="B65" s="3">
        <v>42339</v>
      </c>
      <c r="C65" s="4" t="s">
        <v>136</v>
      </c>
      <c r="D65" s="4" t="s">
        <v>33</v>
      </c>
      <c r="E65" s="5">
        <v>6</v>
      </c>
      <c r="F65" s="6">
        <v>200</v>
      </c>
      <c r="G65" s="4" t="s">
        <v>137</v>
      </c>
      <c r="H65" s="4" t="s">
        <v>82</v>
      </c>
      <c r="I65" s="4" t="s">
        <v>28</v>
      </c>
      <c r="J65" s="4" t="s">
        <v>35</v>
      </c>
    </row>
    <row r="66" spans="1:10" x14ac:dyDescent="0.25">
      <c r="B66" s="3">
        <v>42339</v>
      </c>
      <c r="C66" s="4" t="s">
        <v>138</v>
      </c>
      <c r="D66" s="4" t="s">
        <v>33</v>
      </c>
      <c r="E66" s="5">
        <v>6</v>
      </c>
      <c r="F66" s="6">
        <v>4720</v>
      </c>
      <c r="G66" s="4" t="s">
        <v>139</v>
      </c>
      <c r="H66" s="4" t="s">
        <v>82</v>
      </c>
      <c r="I66" s="4" t="s">
        <v>28</v>
      </c>
      <c r="J66" s="4" t="s">
        <v>35</v>
      </c>
    </row>
    <row r="67" spans="1:10" x14ac:dyDescent="0.25">
      <c r="B67" s="3">
        <v>42347</v>
      </c>
      <c r="C67" s="4" t="s">
        <v>140</v>
      </c>
      <c r="D67" s="4" t="s">
        <v>33</v>
      </c>
      <c r="E67" s="5">
        <v>6</v>
      </c>
      <c r="F67" s="6">
        <v>349.01</v>
      </c>
      <c r="G67" s="4" t="s">
        <v>141</v>
      </c>
      <c r="H67" s="4" t="s">
        <v>82</v>
      </c>
      <c r="I67" s="4" t="s">
        <v>28</v>
      </c>
      <c r="J67" s="4" t="s">
        <v>35</v>
      </c>
    </row>
    <row r="68" spans="1:10" x14ac:dyDescent="0.25">
      <c r="B68" s="3">
        <v>42369</v>
      </c>
      <c r="C68" s="4" t="s">
        <v>142</v>
      </c>
      <c r="D68" s="4" t="s">
        <v>126</v>
      </c>
      <c r="E68" s="5">
        <v>6</v>
      </c>
      <c r="F68" s="6">
        <v>199.09</v>
      </c>
      <c r="G68" s="4" t="s">
        <v>143</v>
      </c>
      <c r="H68" s="4" t="s">
        <v>82</v>
      </c>
      <c r="I68" s="4" t="s">
        <v>28</v>
      </c>
      <c r="J68" s="4" t="s">
        <v>35</v>
      </c>
    </row>
    <row r="69" spans="1:10" x14ac:dyDescent="0.25">
      <c r="B69" s="3">
        <v>42369</v>
      </c>
      <c r="C69" s="4" t="s">
        <v>142</v>
      </c>
      <c r="D69" s="4" t="s">
        <v>126</v>
      </c>
      <c r="E69" s="5">
        <v>6</v>
      </c>
      <c r="F69" s="6">
        <v>14.29</v>
      </c>
      <c r="G69" s="4" t="s">
        <v>144</v>
      </c>
      <c r="H69" s="4" t="s">
        <v>82</v>
      </c>
      <c r="I69" s="4" t="s">
        <v>28</v>
      </c>
      <c r="J69" s="4" t="s">
        <v>35</v>
      </c>
    </row>
    <row r="70" spans="1:10" x14ac:dyDescent="0.25">
      <c r="B70" s="3">
        <v>42369</v>
      </c>
      <c r="C70" s="4" t="s">
        <v>145</v>
      </c>
      <c r="D70" s="4" t="s">
        <v>25</v>
      </c>
      <c r="E70" s="5">
        <v>6</v>
      </c>
      <c r="F70" s="6">
        <v>2070</v>
      </c>
      <c r="G70" s="4" t="s">
        <v>146</v>
      </c>
      <c r="H70" s="4" t="s">
        <v>82</v>
      </c>
      <c r="I70" s="4" t="s">
        <v>28</v>
      </c>
      <c r="J70" s="4" t="s">
        <v>29</v>
      </c>
    </row>
    <row r="71" spans="1:10" x14ac:dyDescent="0.25">
      <c r="B71" s="3">
        <v>42369</v>
      </c>
      <c r="C71" s="4" t="s">
        <v>147</v>
      </c>
      <c r="D71" s="4" t="s">
        <v>25</v>
      </c>
      <c r="E71" s="5">
        <v>6</v>
      </c>
      <c r="F71" s="6">
        <v>388.2</v>
      </c>
      <c r="G71" s="4" t="s">
        <v>148</v>
      </c>
      <c r="H71" s="4" t="s">
        <v>82</v>
      </c>
      <c r="I71" s="4" t="s">
        <v>28</v>
      </c>
      <c r="J71" s="4" t="s">
        <v>29</v>
      </c>
    </row>
    <row r="72" spans="1:10" x14ac:dyDescent="0.25">
      <c r="A72" t="s">
        <v>9</v>
      </c>
      <c r="B72" s="3">
        <v>42369</v>
      </c>
      <c r="C72" s="4" t="s">
        <v>147</v>
      </c>
      <c r="D72" s="4" t="s">
        <v>25</v>
      </c>
      <c r="E72" s="5">
        <v>6</v>
      </c>
      <c r="F72" s="6">
        <v>1960</v>
      </c>
      <c r="G72" s="4" t="s">
        <v>149</v>
      </c>
      <c r="H72" s="4" t="s">
        <v>82</v>
      </c>
      <c r="I72" s="4" t="s">
        <v>28</v>
      </c>
      <c r="J72" s="4" t="s">
        <v>29</v>
      </c>
    </row>
    <row r="73" spans="1:10" x14ac:dyDescent="0.25">
      <c r="B73" s="3">
        <v>42369</v>
      </c>
      <c r="C73" s="4" t="s">
        <v>147</v>
      </c>
      <c r="D73" s="4" t="s">
        <v>25</v>
      </c>
      <c r="E73" s="5">
        <v>6</v>
      </c>
      <c r="F73" s="6">
        <v>314.52</v>
      </c>
      <c r="G73" s="4" t="s">
        <v>150</v>
      </c>
      <c r="H73" s="4" t="s">
        <v>82</v>
      </c>
      <c r="I73" s="4" t="s">
        <v>28</v>
      </c>
      <c r="J73" s="4" t="s">
        <v>29</v>
      </c>
    </row>
    <row r="74" spans="1:10" x14ac:dyDescent="0.25">
      <c r="A74" t="s">
        <v>9</v>
      </c>
      <c r="B74" s="3">
        <v>42369</v>
      </c>
      <c r="C74" s="4" t="s">
        <v>147</v>
      </c>
      <c r="D74" s="4" t="s">
        <v>25</v>
      </c>
      <c r="E74" s="5">
        <v>6</v>
      </c>
      <c r="F74" s="6">
        <v>1764</v>
      </c>
      <c r="G74" s="4" t="s">
        <v>151</v>
      </c>
      <c r="H74" s="4" t="s">
        <v>82</v>
      </c>
      <c r="I74" s="4" t="s">
        <v>28</v>
      </c>
      <c r="J74" s="4" t="s">
        <v>29</v>
      </c>
    </row>
    <row r="75" spans="1:10" x14ac:dyDescent="0.25">
      <c r="B75" s="3">
        <v>42369</v>
      </c>
      <c r="C75" s="4" t="s">
        <v>152</v>
      </c>
      <c r="D75" s="4" t="s">
        <v>25</v>
      </c>
      <c r="E75" s="5">
        <v>6</v>
      </c>
      <c r="F75" s="6">
        <v>-16800</v>
      </c>
      <c r="G75" s="4" t="s">
        <v>153</v>
      </c>
      <c r="H75" s="4" t="s">
        <v>82</v>
      </c>
      <c r="I75" s="4" t="s">
        <v>28</v>
      </c>
      <c r="J75" s="4" t="s">
        <v>29</v>
      </c>
    </row>
    <row r="76" spans="1:10" x14ac:dyDescent="0.25">
      <c r="B76" s="3">
        <v>42369</v>
      </c>
      <c r="C76" s="4" t="s">
        <v>154</v>
      </c>
      <c r="D76" s="4" t="s">
        <v>25</v>
      </c>
      <c r="E76" s="5">
        <v>6</v>
      </c>
      <c r="F76" s="6">
        <v>16800</v>
      </c>
      <c r="G76" s="4" t="s">
        <v>155</v>
      </c>
      <c r="H76" s="4" t="s">
        <v>82</v>
      </c>
      <c r="I76" s="4" t="s">
        <v>28</v>
      </c>
      <c r="J76" s="4" t="s">
        <v>29</v>
      </c>
    </row>
    <row r="77" spans="1:10" x14ac:dyDescent="0.25">
      <c r="B77" s="3">
        <v>42370</v>
      </c>
      <c r="C77" s="4" t="s">
        <v>156</v>
      </c>
      <c r="D77" s="4" t="s">
        <v>33</v>
      </c>
      <c r="E77" s="5">
        <v>7</v>
      </c>
      <c r="F77" s="6">
        <v>390</v>
      </c>
      <c r="G77" s="4" t="s">
        <v>157</v>
      </c>
      <c r="H77" s="4" t="s">
        <v>82</v>
      </c>
      <c r="I77" s="4" t="s">
        <v>28</v>
      </c>
      <c r="J77" s="4" t="s">
        <v>35</v>
      </c>
    </row>
    <row r="78" spans="1:10" x14ac:dyDescent="0.25">
      <c r="B78" s="3">
        <v>42370</v>
      </c>
      <c r="C78" s="4" t="s">
        <v>156</v>
      </c>
      <c r="D78" s="4" t="s">
        <v>33</v>
      </c>
      <c r="E78" s="5">
        <v>7</v>
      </c>
      <c r="F78" s="6">
        <v>245</v>
      </c>
      <c r="G78" s="4" t="s">
        <v>158</v>
      </c>
      <c r="H78" s="4" t="s">
        <v>82</v>
      </c>
      <c r="I78" s="4" t="s">
        <v>28</v>
      </c>
      <c r="J78" s="4" t="s">
        <v>35</v>
      </c>
    </row>
    <row r="79" spans="1:10" x14ac:dyDescent="0.25">
      <c r="B79" s="3">
        <v>42370</v>
      </c>
      <c r="C79" s="4" t="s">
        <v>159</v>
      </c>
      <c r="D79" s="4" t="s">
        <v>33</v>
      </c>
      <c r="E79" s="5">
        <v>7</v>
      </c>
      <c r="F79" s="6">
        <v>364.05</v>
      </c>
      <c r="G79" s="4" t="s">
        <v>160</v>
      </c>
      <c r="H79" s="4" t="s">
        <v>82</v>
      </c>
      <c r="I79" s="4" t="s">
        <v>28</v>
      </c>
      <c r="J79" s="4" t="s">
        <v>35</v>
      </c>
    </row>
    <row r="80" spans="1:10" x14ac:dyDescent="0.25">
      <c r="B80" s="3">
        <v>42383</v>
      </c>
      <c r="C80" s="4" t="s">
        <v>161</v>
      </c>
      <c r="D80" s="4" t="s">
        <v>33</v>
      </c>
      <c r="E80" s="5">
        <v>7</v>
      </c>
      <c r="F80" s="6">
        <v>4720</v>
      </c>
      <c r="G80" s="4" t="s">
        <v>162</v>
      </c>
      <c r="H80" s="4" t="s">
        <v>82</v>
      </c>
      <c r="I80" s="4" t="s">
        <v>28</v>
      </c>
      <c r="J80" s="4" t="s">
        <v>35</v>
      </c>
    </row>
    <row r="81" spans="1:10" x14ac:dyDescent="0.25">
      <c r="B81" s="3">
        <v>42391</v>
      </c>
      <c r="C81" s="4" t="s">
        <v>163</v>
      </c>
      <c r="D81" s="4" t="s">
        <v>33</v>
      </c>
      <c r="E81" s="5">
        <v>7</v>
      </c>
      <c r="F81" s="6">
        <v>332.83</v>
      </c>
      <c r="G81" s="4" t="s">
        <v>164</v>
      </c>
      <c r="H81" s="4" t="s">
        <v>82</v>
      </c>
      <c r="I81" s="4" t="s">
        <v>28</v>
      </c>
      <c r="J81" s="4" t="s">
        <v>35</v>
      </c>
    </row>
    <row r="82" spans="1:10" x14ac:dyDescent="0.25">
      <c r="B82" s="3">
        <v>42398</v>
      </c>
      <c r="C82" s="4" t="s">
        <v>165</v>
      </c>
      <c r="D82" s="4" t="s">
        <v>33</v>
      </c>
      <c r="E82" s="5">
        <v>7</v>
      </c>
      <c r="F82" s="6">
        <v>5120</v>
      </c>
      <c r="G82" s="4" t="s">
        <v>166</v>
      </c>
      <c r="H82" s="4" t="s">
        <v>82</v>
      </c>
      <c r="I82" s="4" t="s">
        <v>28</v>
      </c>
      <c r="J82" s="4" t="s">
        <v>35</v>
      </c>
    </row>
    <row r="83" spans="1:10" x14ac:dyDescent="0.25">
      <c r="B83" s="3">
        <v>42400</v>
      </c>
      <c r="C83" s="4" t="s">
        <v>167</v>
      </c>
      <c r="D83" s="4" t="s">
        <v>126</v>
      </c>
      <c r="E83" s="5">
        <v>7</v>
      </c>
      <c r="F83" s="6">
        <v>206.93</v>
      </c>
      <c r="G83" s="4" t="s">
        <v>168</v>
      </c>
      <c r="H83" s="4" t="s">
        <v>82</v>
      </c>
      <c r="I83" s="4" t="s">
        <v>28</v>
      </c>
      <c r="J83" s="4" t="s">
        <v>35</v>
      </c>
    </row>
    <row r="84" spans="1:10" x14ac:dyDescent="0.25">
      <c r="B84" s="3">
        <v>42400</v>
      </c>
      <c r="C84" s="4" t="s">
        <v>167</v>
      </c>
      <c r="D84" s="4" t="s">
        <v>126</v>
      </c>
      <c r="E84" s="5">
        <v>7</v>
      </c>
      <c r="F84" s="6">
        <v>14.21</v>
      </c>
      <c r="G84" s="4" t="s">
        <v>169</v>
      </c>
      <c r="H84" s="4" t="s">
        <v>82</v>
      </c>
      <c r="I84" s="4" t="s">
        <v>28</v>
      </c>
      <c r="J84" s="4" t="s">
        <v>35</v>
      </c>
    </row>
    <row r="85" spans="1:10" x14ac:dyDescent="0.25">
      <c r="B85" s="3">
        <v>42401</v>
      </c>
      <c r="C85" s="4" t="s">
        <v>170</v>
      </c>
      <c r="D85" s="4" t="s">
        <v>33</v>
      </c>
      <c r="E85" s="5">
        <v>8</v>
      </c>
      <c r="F85" s="6">
        <v>390</v>
      </c>
      <c r="G85" s="4" t="s">
        <v>171</v>
      </c>
      <c r="H85" s="4" t="s">
        <v>82</v>
      </c>
      <c r="I85" s="4" t="s">
        <v>28</v>
      </c>
      <c r="J85" s="4" t="s">
        <v>35</v>
      </c>
    </row>
    <row r="86" spans="1:10" x14ac:dyDescent="0.25">
      <c r="B86" s="3">
        <v>42401</v>
      </c>
      <c r="C86" s="4" t="s">
        <v>170</v>
      </c>
      <c r="D86" s="4" t="s">
        <v>33</v>
      </c>
      <c r="E86" s="5">
        <v>8</v>
      </c>
      <c r="F86" s="6">
        <v>245</v>
      </c>
      <c r="G86" s="4" t="s">
        <v>172</v>
      </c>
      <c r="H86" s="4" t="s">
        <v>82</v>
      </c>
      <c r="I86" s="4" t="s">
        <v>28</v>
      </c>
      <c r="J86" s="4" t="s">
        <v>35</v>
      </c>
    </row>
    <row r="87" spans="1:10" x14ac:dyDescent="0.25">
      <c r="B87" s="3">
        <v>42429</v>
      </c>
      <c r="C87" s="4" t="s">
        <v>173</v>
      </c>
      <c r="D87" s="4" t="s">
        <v>33</v>
      </c>
      <c r="E87" s="5">
        <v>8</v>
      </c>
      <c r="F87" s="6">
        <v>5120</v>
      </c>
      <c r="G87" s="4" t="s">
        <v>174</v>
      </c>
      <c r="H87" s="4" t="s">
        <v>82</v>
      </c>
      <c r="I87" s="4" t="s">
        <v>28</v>
      </c>
      <c r="J87" s="4" t="s">
        <v>35</v>
      </c>
    </row>
    <row r="88" spans="1:10" x14ac:dyDescent="0.25">
      <c r="B88" s="3">
        <v>42430</v>
      </c>
      <c r="C88" s="4" t="s">
        <v>175</v>
      </c>
      <c r="D88" s="4" t="s">
        <v>33</v>
      </c>
      <c r="E88" s="5">
        <v>9</v>
      </c>
      <c r="F88" s="6">
        <v>390</v>
      </c>
      <c r="G88" s="4" t="s">
        <v>176</v>
      </c>
      <c r="H88" s="4" t="s">
        <v>82</v>
      </c>
      <c r="I88" s="4" t="s">
        <v>28</v>
      </c>
      <c r="J88" s="4" t="s">
        <v>35</v>
      </c>
    </row>
    <row r="89" spans="1:10" x14ac:dyDescent="0.25">
      <c r="B89" s="3">
        <v>42430</v>
      </c>
      <c r="C89" s="4" t="s">
        <v>175</v>
      </c>
      <c r="D89" s="4" t="s">
        <v>33</v>
      </c>
      <c r="E89" s="5">
        <v>9</v>
      </c>
      <c r="F89" s="6">
        <v>245</v>
      </c>
      <c r="G89" s="4" t="s">
        <v>177</v>
      </c>
      <c r="H89" s="4" t="s">
        <v>82</v>
      </c>
      <c r="I89" s="4" t="s">
        <v>28</v>
      </c>
      <c r="J89" s="4" t="s">
        <v>35</v>
      </c>
    </row>
    <row r="90" spans="1:10" x14ac:dyDescent="0.25">
      <c r="A90" t="s">
        <v>9</v>
      </c>
      <c r="B90" s="3">
        <v>42430</v>
      </c>
      <c r="C90" s="4" t="s">
        <v>178</v>
      </c>
      <c r="D90" s="4" t="s">
        <v>33</v>
      </c>
      <c r="E90" s="5">
        <v>9</v>
      </c>
      <c r="F90" s="6">
        <v>1100</v>
      </c>
      <c r="G90" s="4" t="s">
        <v>179</v>
      </c>
      <c r="H90" s="4" t="s">
        <v>82</v>
      </c>
      <c r="I90" s="4" t="s">
        <v>28</v>
      </c>
      <c r="J90" s="4" t="s">
        <v>35</v>
      </c>
    </row>
    <row r="91" spans="1:10" x14ac:dyDescent="0.25">
      <c r="B91" s="3">
        <v>42430</v>
      </c>
      <c r="C91" s="4" t="s">
        <v>180</v>
      </c>
      <c r="D91" s="4" t="s">
        <v>33</v>
      </c>
      <c r="E91" s="5">
        <v>9</v>
      </c>
      <c r="F91" s="6">
        <v>333.94</v>
      </c>
      <c r="G91" s="4" t="s">
        <v>181</v>
      </c>
      <c r="H91" s="4" t="s">
        <v>82</v>
      </c>
      <c r="I91" s="4" t="s">
        <v>28</v>
      </c>
      <c r="J91" s="4" t="s">
        <v>35</v>
      </c>
    </row>
    <row r="92" spans="1:10" x14ac:dyDescent="0.25">
      <c r="B92" s="3">
        <v>42443</v>
      </c>
      <c r="C92" s="4" t="s">
        <v>182</v>
      </c>
      <c r="D92" s="4" t="s">
        <v>33</v>
      </c>
      <c r="E92" s="5">
        <v>9</v>
      </c>
      <c r="F92" s="6">
        <v>1440</v>
      </c>
      <c r="G92" s="4" t="s">
        <v>183</v>
      </c>
      <c r="H92" s="4" t="s">
        <v>82</v>
      </c>
      <c r="I92" s="4" t="s">
        <v>28</v>
      </c>
      <c r="J92" s="4" t="s">
        <v>35</v>
      </c>
    </row>
    <row r="93" spans="1:10" x14ac:dyDescent="0.25">
      <c r="B93" s="3">
        <v>42461</v>
      </c>
      <c r="C93" s="4" t="s">
        <v>184</v>
      </c>
      <c r="D93" s="4" t="s">
        <v>33</v>
      </c>
      <c r="E93" s="5">
        <v>10</v>
      </c>
      <c r="F93" s="6">
        <v>390</v>
      </c>
      <c r="G93" s="4" t="s">
        <v>185</v>
      </c>
      <c r="H93" s="4" t="s">
        <v>82</v>
      </c>
      <c r="I93" s="4" t="s">
        <v>28</v>
      </c>
      <c r="J93" s="4" t="s">
        <v>35</v>
      </c>
    </row>
    <row r="94" spans="1:10" x14ac:dyDescent="0.25">
      <c r="B94" s="3">
        <v>42461</v>
      </c>
      <c r="C94" s="4" t="s">
        <v>184</v>
      </c>
      <c r="D94" s="4" t="s">
        <v>33</v>
      </c>
      <c r="E94" s="5">
        <v>10</v>
      </c>
      <c r="F94" s="6">
        <v>245</v>
      </c>
      <c r="G94" s="4" t="s">
        <v>186</v>
      </c>
      <c r="H94" s="4" t="s">
        <v>82</v>
      </c>
      <c r="I94" s="4" t="s">
        <v>28</v>
      </c>
      <c r="J94" s="4" t="s">
        <v>35</v>
      </c>
    </row>
    <row r="95" spans="1:10" x14ac:dyDescent="0.25">
      <c r="B95" s="3">
        <v>42461</v>
      </c>
      <c r="C95" s="4" t="s">
        <v>187</v>
      </c>
      <c r="D95" s="4" t="s">
        <v>33</v>
      </c>
      <c r="E95" s="5">
        <v>10</v>
      </c>
      <c r="F95" s="6">
        <v>350.12</v>
      </c>
      <c r="G95" s="4" t="s">
        <v>188</v>
      </c>
      <c r="H95" s="4" t="s">
        <v>82</v>
      </c>
      <c r="I95" s="4" t="s">
        <v>28</v>
      </c>
      <c r="J95" s="4" t="s">
        <v>35</v>
      </c>
    </row>
    <row r="96" spans="1:10" x14ac:dyDescent="0.25">
      <c r="B96" s="3">
        <v>42489</v>
      </c>
      <c r="C96" s="4" t="s">
        <v>189</v>
      </c>
      <c r="D96" s="4" t="s">
        <v>33</v>
      </c>
      <c r="E96" s="5">
        <v>10</v>
      </c>
      <c r="F96" s="6">
        <v>5440</v>
      </c>
      <c r="G96" s="4" t="s">
        <v>190</v>
      </c>
      <c r="H96" s="4" t="s">
        <v>82</v>
      </c>
      <c r="I96" s="4" t="s">
        <v>28</v>
      </c>
      <c r="J96" s="4" t="s">
        <v>35</v>
      </c>
    </row>
    <row r="97" spans="2:10" x14ac:dyDescent="0.25">
      <c r="B97" s="3">
        <v>42490</v>
      </c>
      <c r="C97" s="4" t="s">
        <v>191</v>
      </c>
      <c r="D97" s="4" t="s">
        <v>25</v>
      </c>
      <c r="E97" s="5">
        <v>10</v>
      </c>
      <c r="F97" s="6">
        <v>33.44</v>
      </c>
      <c r="G97" s="4" t="s">
        <v>192</v>
      </c>
      <c r="H97" s="4" t="s">
        <v>82</v>
      </c>
      <c r="I97" s="4" t="s">
        <v>28</v>
      </c>
      <c r="J97" s="4" t="s">
        <v>29</v>
      </c>
    </row>
    <row r="98" spans="2:10" x14ac:dyDescent="0.25">
      <c r="B98" s="3">
        <v>42490</v>
      </c>
      <c r="C98" s="4" t="s">
        <v>191</v>
      </c>
      <c r="D98" s="4" t="s">
        <v>25</v>
      </c>
      <c r="E98" s="5">
        <v>10</v>
      </c>
      <c r="F98" s="6">
        <v>544.79999999999995</v>
      </c>
      <c r="G98" s="4" t="s">
        <v>193</v>
      </c>
      <c r="H98" s="4" t="s">
        <v>82</v>
      </c>
      <c r="I98" s="4" t="s">
        <v>28</v>
      </c>
      <c r="J98" s="4" t="s">
        <v>29</v>
      </c>
    </row>
    <row r="99" spans="2:10" x14ac:dyDescent="0.25">
      <c r="B99" s="3">
        <v>42491</v>
      </c>
      <c r="C99" s="4" t="s">
        <v>194</v>
      </c>
      <c r="D99" s="4" t="s">
        <v>33</v>
      </c>
      <c r="E99" s="5">
        <v>11</v>
      </c>
      <c r="F99" s="6">
        <v>5120</v>
      </c>
      <c r="G99" s="4" t="s">
        <v>190</v>
      </c>
      <c r="H99" s="4" t="s">
        <v>82</v>
      </c>
      <c r="I99" s="4" t="s">
        <v>28</v>
      </c>
      <c r="J99" s="4" t="s">
        <v>35</v>
      </c>
    </row>
    <row r="100" spans="2:10" x14ac:dyDescent="0.25">
      <c r="B100" s="3">
        <v>42491</v>
      </c>
      <c r="C100" s="4" t="s">
        <v>195</v>
      </c>
      <c r="D100" s="4" t="s">
        <v>33</v>
      </c>
      <c r="E100" s="5">
        <v>11</v>
      </c>
      <c r="F100" s="6">
        <v>635</v>
      </c>
      <c r="G100" s="4" t="s">
        <v>196</v>
      </c>
      <c r="H100" s="4" t="s">
        <v>82</v>
      </c>
      <c r="I100" s="4" t="s">
        <v>28</v>
      </c>
      <c r="J100" s="4" t="s">
        <v>35</v>
      </c>
    </row>
    <row r="101" spans="2:10" x14ac:dyDescent="0.25">
      <c r="B101" s="3">
        <v>42491</v>
      </c>
      <c r="C101" s="4" t="s">
        <v>197</v>
      </c>
      <c r="D101" s="4" t="s">
        <v>33</v>
      </c>
      <c r="E101" s="5">
        <v>11</v>
      </c>
      <c r="F101" s="6">
        <v>401.85</v>
      </c>
      <c r="G101" s="4" t="s">
        <v>198</v>
      </c>
      <c r="H101" s="4" t="s">
        <v>82</v>
      </c>
      <c r="I101" s="4" t="s">
        <v>28</v>
      </c>
      <c r="J101" s="4" t="s">
        <v>35</v>
      </c>
    </row>
    <row r="102" spans="2:10" x14ac:dyDescent="0.25">
      <c r="B102" s="3">
        <v>42521</v>
      </c>
      <c r="C102" s="4" t="s">
        <v>199</v>
      </c>
      <c r="D102" s="4" t="s">
        <v>25</v>
      </c>
      <c r="E102" s="5">
        <v>11</v>
      </c>
      <c r="F102" s="6">
        <v>551.5</v>
      </c>
      <c r="G102" s="4" t="s">
        <v>200</v>
      </c>
      <c r="H102" s="4" t="s">
        <v>82</v>
      </c>
      <c r="I102" s="4" t="s">
        <v>28</v>
      </c>
      <c r="J102" s="4" t="s">
        <v>29</v>
      </c>
    </row>
    <row r="103" spans="2:10" x14ac:dyDescent="0.25">
      <c r="B103" s="3">
        <v>42521</v>
      </c>
      <c r="C103" s="4" t="s">
        <v>201</v>
      </c>
      <c r="D103" s="4" t="s">
        <v>25</v>
      </c>
      <c r="E103" s="5">
        <v>11</v>
      </c>
      <c r="F103" s="6">
        <v>-551.5</v>
      </c>
      <c r="G103" s="4" t="s">
        <v>202</v>
      </c>
      <c r="H103" s="4" t="s">
        <v>82</v>
      </c>
      <c r="I103" s="4" t="s">
        <v>28</v>
      </c>
      <c r="J103" s="4" t="s">
        <v>29</v>
      </c>
    </row>
    <row r="104" spans="2:10" x14ac:dyDescent="0.25">
      <c r="B104" s="3">
        <v>42370</v>
      </c>
      <c r="C104" s="4" t="s">
        <v>203</v>
      </c>
      <c r="D104" s="4" t="s">
        <v>33</v>
      </c>
      <c r="E104" s="5">
        <v>12</v>
      </c>
      <c r="F104" s="6">
        <v>4960</v>
      </c>
      <c r="G104" s="4" t="s">
        <v>204</v>
      </c>
      <c r="H104" s="4" t="s">
        <v>82</v>
      </c>
      <c r="I104" s="4" t="s">
        <v>28</v>
      </c>
      <c r="J104" s="4" t="s">
        <v>35</v>
      </c>
    </row>
    <row r="105" spans="2:10" x14ac:dyDescent="0.25">
      <c r="B105" s="3">
        <v>42370</v>
      </c>
      <c r="C105" s="4" t="s">
        <v>205</v>
      </c>
      <c r="D105" s="4" t="s">
        <v>33</v>
      </c>
      <c r="E105" s="5">
        <v>12</v>
      </c>
      <c r="F105" s="6">
        <v>2240</v>
      </c>
      <c r="G105" s="4" t="s">
        <v>206</v>
      </c>
      <c r="H105" s="4" t="s">
        <v>82</v>
      </c>
      <c r="I105" s="4" t="s">
        <v>28</v>
      </c>
      <c r="J105" s="4" t="s">
        <v>35</v>
      </c>
    </row>
    <row r="106" spans="2:10" x14ac:dyDescent="0.25">
      <c r="B106" s="3">
        <v>42370</v>
      </c>
      <c r="C106" s="4" t="s">
        <v>207</v>
      </c>
      <c r="D106" s="4" t="s">
        <v>33</v>
      </c>
      <c r="E106" s="5">
        <v>12</v>
      </c>
      <c r="F106" s="6">
        <v>318.54000000000002</v>
      </c>
      <c r="G106" s="4" t="s">
        <v>208</v>
      </c>
      <c r="H106" s="4" t="s">
        <v>82</v>
      </c>
      <c r="I106" s="4" t="s">
        <v>28</v>
      </c>
      <c r="J106" s="4" t="s">
        <v>35</v>
      </c>
    </row>
    <row r="107" spans="2:10" x14ac:dyDescent="0.25">
      <c r="B107" s="3">
        <v>42522</v>
      </c>
      <c r="C107" s="4" t="s">
        <v>209</v>
      </c>
      <c r="D107" s="4" t="s">
        <v>33</v>
      </c>
      <c r="E107" s="5">
        <v>12</v>
      </c>
      <c r="F107" s="6">
        <v>390</v>
      </c>
      <c r="G107" s="4" t="s">
        <v>210</v>
      </c>
      <c r="H107" s="4" t="s">
        <v>82</v>
      </c>
      <c r="I107" s="4" t="s">
        <v>28</v>
      </c>
      <c r="J107" s="4" t="s">
        <v>35</v>
      </c>
    </row>
    <row r="108" spans="2:10" x14ac:dyDescent="0.25">
      <c r="B108" s="3">
        <v>42522</v>
      </c>
      <c r="C108" s="4" t="s">
        <v>209</v>
      </c>
      <c r="D108" s="4" t="s">
        <v>33</v>
      </c>
      <c r="E108" s="5">
        <v>12</v>
      </c>
      <c r="F108" s="6">
        <v>245</v>
      </c>
      <c r="G108" s="4" t="s">
        <v>211</v>
      </c>
      <c r="H108" s="4" t="s">
        <v>82</v>
      </c>
      <c r="I108" s="4" t="s">
        <v>28</v>
      </c>
      <c r="J108" s="4" t="s">
        <v>35</v>
      </c>
    </row>
    <row r="109" spans="2:10" x14ac:dyDescent="0.25">
      <c r="B109" s="3">
        <v>42522</v>
      </c>
      <c r="C109" s="4" t="s">
        <v>212</v>
      </c>
      <c r="D109" s="4" t="s">
        <v>33</v>
      </c>
      <c r="E109" s="5">
        <v>12</v>
      </c>
      <c r="F109" s="6">
        <v>1102.46</v>
      </c>
      <c r="G109" s="4" t="s">
        <v>213</v>
      </c>
      <c r="H109" s="4" t="s">
        <v>82</v>
      </c>
      <c r="I109" s="4" t="s">
        <v>28</v>
      </c>
      <c r="J109" s="4" t="s">
        <v>35</v>
      </c>
    </row>
    <row r="110" spans="2:10" x14ac:dyDescent="0.25">
      <c r="B110" s="3">
        <v>42529</v>
      </c>
      <c r="C110" s="4" t="s">
        <v>214</v>
      </c>
      <c r="D110" s="4" t="s">
        <v>33</v>
      </c>
      <c r="E110" s="5">
        <v>12</v>
      </c>
      <c r="F110" s="6">
        <v>2228.9</v>
      </c>
      <c r="G110" s="4" t="s">
        <v>215</v>
      </c>
      <c r="H110" s="4" t="s">
        <v>82</v>
      </c>
      <c r="I110" s="4" t="s">
        <v>28</v>
      </c>
      <c r="J110" s="4" t="s">
        <v>35</v>
      </c>
    </row>
    <row r="111" spans="2:10" x14ac:dyDescent="0.25">
      <c r="B111" s="3">
        <v>42535</v>
      </c>
      <c r="C111" s="4" t="s">
        <v>216</v>
      </c>
      <c r="D111" s="4" t="s">
        <v>33</v>
      </c>
      <c r="E111" s="5">
        <v>12</v>
      </c>
      <c r="F111" s="6">
        <v>2300.8000000000002</v>
      </c>
      <c r="G111" s="4" t="s">
        <v>217</v>
      </c>
      <c r="H111" s="4" t="s">
        <v>82</v>
      </c>
      <c r="I111" s="4" t="s">
        <v>28</v>
      </c>
      <c r="J111" s="4" t="s">
        <v>35</v>
      </c>
    </row>
    <row r="112" spans="2:10" x14ac:dyDescent="0.25">
      <c r="B112" s="3">
        <v>42538</v>
      </c>
      <c r="C112" s="4" t="s">
        <v>218</v>
      </c>
      <c r="D112" s="4" t="s">
        <v>33</v>
      </c>
      <c r="E112" s="5">
        <v>12</v>
      </c>
      <c r="F112" s="6">
        <v>364.71</v>
      </c>
      <c r="G112" s="4" t="s">
        <v>219</v>
      </c>
      <c r="H112" s="4" t="s">
        <v>82</v>
      </c>
      <c r="I112" s="4" t="s">
        <v>28</v>
      </c>
      <c r="J112" s="4" t="s">
        <v>35</v>
      </c>
    </row>
    <row r="113" spans="1:10" x14ac:dyDescent="0.25">
      <c r="B113" s="3">
        <v>42542</v>
      </c>
      <c r="C113" s="4" t="s">
        <v>220</v>
      </c>
      <c r="D113" s="4" t="s">
        <v>33</v>
      </c>
      <c r="E113" s="5">
        <v>12</v>
      </c>
      <c r="F113" s="6">
        <v>2300.8000000000002</v>
      </c>
      <c r="G113" s="4" t="s">
        <v>221</v>
      </c>
      <c r="H113" s="4" t="s">
        <v>82</v>
      </c>
      <c r="I113" s="4" t="s">
        <v>28</v>
      </c>
      <c r="J113" s="4" t="s">
        <v>35</v>
      </c>
    </row>
    <row r="114" spans="1:10" x14ac:dyDescent="0.25">
      <c r="B114" s="3">
        <v>42549</v>
      </c>
      <c r="C114" s="4" t="s">
        <v>222</v>
      </c>
      <c r="D114" s="4" t="s">
        <v>33</v>
      </c>
      <c r="E114" s="5">
        <v>12</v>
      </c>
      <c r="F114" s="6">
        <v>4960</v>
      </c>
      <c r="G114" s="4" t="s">
        <v>223</v>
      </c>
      <c r="H114" s="4" t="s">
        <v>82</v>
      </c>
      <c r="I114" s="4" t="s">
        <v>28</v>
      </c>
      <c r="J114" s="4" t="s">
        <v>35</v>
      </c>
    </row>
    <row r="115" spans="1:10" x14ac:dyDescent="0.25">
      <c r="B115" s="3">
        <v>42549</v>
      </c>
      <c r="C115" s="4" t="s">
        <v>224</v>
      </c>
      <c r="D115" s="4" t="s">
        <v>33</v>
      </c>
      <c r="E115" s="5">
        <v>12</v>
      </c>
      <c r="F115" s="6">
        <v>2300.8000000000002</v>
      </c>
      <c r="G115" s="4" t="s">
        <v>225</v>
      </c>
      <c r="H115" s="4" t="s">
        <v>82</v>
      </c>
      <c r="I115" s="4" t="s">
        <v>28</v>
      </c>
      <c r="J115" s="4" t="s">
        <v>35</v>
      </c>
    </row>
    <row r="116" spans="1:10" x14ac:dyDescent="0.25">
      <c r="B116" s="3">
        <v>42550</v>
      </c>
      <c r="C116" s="4" t="s">
        <v>226</v>
      </c>
      <c r="D116" s="4" t="s">
        <v>33</v>
      </c>
      <c r="E116" s="5">
        <v>12</v>
      </c>
      <c r="F116" s="6">
        <v>551.24</v>
      </c>
      <c r="G116" s="4" t="s">
        <v>227</v>
      </c>
      <c r="H116" s="4" t="s">
        <v>82</v>
      </c>
      <c r="I116" s="4" t="s">
        <v>28</v>
      </c>
      <c r="J116" s="4" t="s">
        <v>35</v>
      </c>
    </row>
    <row r="117" spans="1:10" x14ac:dyDescent="0.25">
      <c r="B117" s="3">
        <v>42551</v>
      </c>
      <c r="C117" s="4" t="s">
        <v>228</v>
      </c>
      <c r="D117" s="4" t="s">
        <v>126</v>
      </c>
      <c r="E117" s="5">
        <v>12</v>
      </c>
      <c r="F117" s="6">
        <v>-4960</v>
      </c>
      <c r="G117" s="4" t="s">
        <v>229</v>
      </c>
      <c r="H117" s="4" t="s">
        <v>82</v>
      </c>
      <c r="I117" s="4" t="s">
        <v>28</v>
      </c>
      <c r="J117" s="4" t="s">
        <v>35</v>
      </c>
    </row>
    <row r="118" spans="1:10" x14ac:dyDescent="0.25">
      <c r="B118" s="3">
        <v>42551</v>
      </c>
      <c r="C118" s="4" t="s">
        <v>228</v>
      </c>
      <c r="D118" s="4" t="s">
        <v>126</v>
      </c>
      <c r="E118" s="5">
        <v>12</v>
      </c>
      <c r="F118" s="6">
        <v>-10785</v>
      </c>
      <c r="G118" s="4" t="s">
        <v>230</v>
      </c>
      <c r="H118" s="4" t="s">
        <v>82</v>
      </c>
      <c r="I118" s="4" t="s">
        <v>28</v>
      </c>
      <c r="J118" s="4" t="s">
        <v>35</v>
      </c>
    </row>
    <row r="119" spans="1:10" s="18" customFormat="1" x14ac:dyDescent="0.25">
      <c r="B119" s="19">
        <v>42209</v>
      </c>
      <c r="C119" s="20" t="s">
        <v>231</v>
      </c>
      <c r="D119" s="20" t="s">
        <v>33</v>
      </c>
      <c r="E119" s="21">
        <v>1</v>
      </c>
      <c r="F119" s="22">
        <v>388.2</v>
      </c>
      <c r="G119" s="20" t="s">
        <v>232</v>
      </c>
      <c r="H119" s="20" t="s">
        <v>233</v>
      </c>
      <c r="I119" s="20" t="s">
        <v>54</v>
      </c>
      <c r="J119" s="20" t="s">
        <v>35</v>
      </c>
    </row>
    <row r="120" spans="1:10" s="18" customFormat="1" x14ac:dyDescent="0.25">
      <c r="B120" s="19">
        <v>42216</v>
      </c>
      <c r="C120" s="20" t="s">
        <v>234</v>
      </c>
      <c r="D120" s="20" t="s">
        <v>33</v>
      </c>
      <c r="E120" s="21">
        <v>1</v>
      </c>
      <c r="F120" s="22">
        <v>1960</v>
      </c>
      <c r="G120" s="20" t="s">
        <v>235</v>
      </c>
      <c r="H120" s="20" t="s">
        <v>233</v>
      </c>
      <c r="I120" s="20" t="s">
        <v>54</v>
      </c>
      <c r="J120" s="20" t="s">
        <v>35</v>
      </c>
    </row>
    <row r="121" spans="1:10" s="18" customFormat="1" x14ac:dyDescent="0.25">
      <c r="B121" s="19">
        <v>42237</v>
      </c>
      <c r="C121" s="20" t="s">
        <v>236</v>
      </c>
      <c r="D121" s="20" t="s">
        <v>33</v>
      </c>
      <c r="E121" s="21">
        <v>2</v>
      </c>
      <c r="F121" s="22">
        <v>314.52</v>
      </c>
      <c r="G121" s="20" t="s">
        <v>237</v>
      </c>
      <c r="H121" s="20" t="s">
        <v>233</v>
      </c>
      <c r="I121" s="20" t="s">
        <v>54</v>
      </c>
      <c r="J121" s="20" t="s">
        <v>35</v>
      </c>
    </row>
    <row r="122" spans="1:10" s="18" customFormat="1" x14ac:dyDescent="0.25">
      <c r="B122" s="19">
        <v>42334</v>
      </c>
      <c r="C122" s="20" t="s">
        <v>238</v>
      </c>
      <c r="D122" s="20" t="s">
        <v>33</v>
      </c>
      <c r="E122" s="21">
        <v>5</v>
      </c>
      <c r="F122" s="22">
        <v>1764</v>
      </c>
      <c r="G122" s="20" t="s">
        <v>239</v>
      </c>
      <c r="H122" s="20" t="s">
        <v>233</v>
      </c>
      <c r="I122" s="20" t="s">
        <v>54</v>
      </c>
      <c r="J122" s="20" t="s">
        <v>35</v>
      </c>
    </row>
    <row r="123" spans="1:10" s="18" customFormat="1" x14ac:dyDescent="0.25">
      <c r="B123" s="19">
        <v>42369</v>
      </c>
      <c r="C123" s="20" t="s">
        <v>147</v>
      </c>
      <c r="D123" s="20" t="s">
        <v>25</v>
      </c>
      <c r="E123" s="21">
        <v>6</v>
      </c>
      <c r="F123" s="22">
        <v>-4426.72</v>
      </c>
      <c r="G123" s="20" t="s">
        <v>240</v>
      </c>
      <c r="H123" s="20" t="s">
        <v>233</v>
      </c>
      <c r="I123" s="20" t="s">
        <v>54</v>
      </c>
      <c r="J123" s="20" t="s">
        <v>29</v>
      </c>
    </row>
    <row r="124" spans="1:10" x14ac:dyDescent="0.25">
      <c r="B124" s="3">
        <v>42488</v>
      </c>
      <c r="C124" s="4" t="s">
        <v>241</v>
      </c>
      <c r="D124" s="4" t="s">
        <v>33</v>
      </c>
      <c r="E124" s="5">
        <v>10</v>
      </c>
      <c r="F124" s="6">
        <v>95</v>
      </c>
      <c r="G124" s="4" t="s">
        <v>242</v>
      </c>
      <c r="H124" s="4" t="s">
        <v>233</v>
      </c>
      <c r="I124" s="4" t="s">
        <v>54</v>
      </c>
      <c r="J124" s="4" t="s">
        <v>35</v>
      </c>
    </row>
    <row r="125" spans="1:10" x14ac:dyDescent="0.25">
      <c r="B125" s="3">
        <v>42228</v>
      </c>
      <c r="C125" s="4" t="s">
        <v>243</v>
      </c>
      <c r="D125" s="4" t="s">
        <v>33</v>
      </c>
      <c r="E125" s="5">
        <v>2</v>
      </c>
      <c r="F125" s="6">
        <v>136.36000000000001</v>
      </c>
      <c r="G125" s="4" t="s">
        <v>244</v>
      </c>
      <c r="H125" s="4" t="s">
        <v>245</v>
      </c>
      <c r="I125" s="4" t="s">
        <v>28</v>
      </c>
      <c r="J125" s="4" t="s">
        <v>35</v>
      </c>
    </row>
    <row r="126" spans="1:10" x14ac:dyDescent="0.25">
      <c r="A126" t="s">
        <v>9</v>
      </c>
      <c r="B126" s="3">
        <v>42335</v>
      </c>
      <c r="C126" s="4" t="s">
        <v>246</v>
      </c>
      <c r="D126" s="4" t="s">
        <v>33</v>
      </c>
      <c r="E126" s="5">
        <v>5</v>
      </c>
      <c r="F126" s="6">
        <v>2805</v>
      </c>
      <c r="G126" s="4" t="s">
        <v>247</v>
      </c>
      <c r="H126" s="4" t="s">
        <v>245</v>
      </c>
      <c r="I126" s="4" t="s">
        <v>28</v>
      </c>
      <c r="J126" s="4" t="s">
        <v>35</v>
      </c>
    </row>
    <row r="127" spans="1:10" x14ac:dyDescent="0.25">
      <c r="A127" t="s">
        <v>9</v>
      </c>
      <c r="B127" s="3">
        <v>42345</v>
      </c>
      <c r="C127" s="4" t="s">
        <v>248</v>
      </c>
      <c r="D127" s="4" t="s">
        <v>33</v>
      </c>
      <c r="E127" s="5">
        <v>6</v>
      </c>
      <c r="F127" s="6">
        <v>1600</v>
      </c>
      <c r="G127" s="4" t="s">
        <v>249</v>
      </c>
      <c r="H127" s="4" t="s">
        <v>245</v>
      </c>
      <c r="I127" s="4" t="s">
        <v>28</v>
      </c>
      <c r="J127" s="4" t="s">
        <v>35</v>
      </c>
    </row>
    <row r="128" spans="1:10" x14ac:dyDescent="0.25">
      <c r="A128" t="s">
        <v>9</v>
      </c>
      <c r="B128" s="3">
        <v>42442</v>
      </c>
      <c r="C128" s="4" t="s">
        <v>250</v>
      </c>
      <c r="D128" s="4" t="s">
        <v>33</v>
      </c>
      <c r="E128" s="5">
        <v>9</v>
      </c>
      <c r="F128" s="6">
        <v>2365</v>
      </c>
      <c r="G128" s="4" t="s">
        <v>251</v>
      </c>
      <c r="H128" s="4" t="s">
        <v>245</v>
      </c>
      <c r="I128" s="4" t="s">
        <v>28</v>
      </c>
      <c r="J128" s="4" t="s">
        <v>35</v>
      </c>
    </row>
    <row r="129" spans="1:10" x14ac:dyDescent="0.25">
      <c r="A129" t="s">
        <v>9</v>
      </c>
      <c r="B129" s="3">
        <v>42450</v>
      </c>
      <c r="C129" s="4" t="s">
        <v>252</v>
      </c>
      <c r="D129" s="4" t="s">
        <v>33</v>
      </c>
      <c r="E129" s="5">
        <v>9</v>
      </c>
      <c r="F129" s="6">
        <v>910</v>
      </c>
      <c r="G129" s="4" t="s">
        <v>253</v>
      </c>
      <c r="H129" s="4" t="s">
        <v>245</v>
      </c>
      <c r="I129" s="4" t="s">
        <v>28</v>
      </c>
      <c r="J129" s="4" t="s">
        <v>35</v>
      </c>
    </row>
    <row r="130" spans="1:10" x14ac:dyDescent="0.25">
      <c r="A130" t="s">
        <v>9</v>
      </c>
      <c r="B130" s="3">
        <v>42522</v>
      </c>
      <c r="C130" s="4" t="s">
        <v>254</v>
      </c>
      <c r="D130" s="4" t="s">
        <v>33</v>
      </c>
      <c r="E130" s="5">
        <v>12</v>
      </c>
      <c r="F130" s="6">
        <v>5225</v>
      </c>
      <c r="G130" s="4" t="s">
        <v>255</v>
      </c>
      <c r="H130" s="4" t="s">
        <v>245</v>
      </c>
      <c r="I130" s="4" t="s">
        <v>28</v>
      </c>
      <c r="J130" s="4" t="s">
        <v>35</v>
      </c>
    </row>
    <row r="131" spans="1:10" x14ac:dyDescent="0.25">
      <c r="A131" t="s">
        <v>9</v>
      </c>
      <c r="B131" s="3">
        <v>42551</v>
      </c>
      <c r="C131" s="4" t="s">
        <v>256</v>
      </c>
      <c r="D131" s="4" t="s">
        <v>33</v>
      </c>
      <c r="E131" s="5">
        <v>12</v>
      </c>
      <c r="F131" s="6">
        <v>4867.5</v>
      </c>
      <c r="G131" s="4" t="s">
        <v>257</v>
      </c>
      <c r="H131" s="4" t="s">
        <v>245</v>
      </c>
      <c r="I131" s="4" t="s">
        <v>28</v>
      </c>
      <c r="J131" s="4" t="s">
        <v>35</v>
      </c>
    </row>
    <row r="132" spans="1:10" x14ac:dyDescent="0.25">
      <c r="A132" t="s">
        <v>9</v>
      </c>
      <c r="B132" s="3">
        <v>42216</v>
      </c>
      <c r="C132" s="4" t="s">
        <v>258</v>
      </c>
      <c r="D132" s="4" t="s">
        <v>33</v>
      </c>
      <c r="E132" s="5">
        <v>1</v>
      </c>
      <c r="F132" s="6">
        <v>5417.5</v>
      </c>
      <c r="G132" s="4" t="s">
        <v>259</v>
      </c>
      <c r="H132" s="4" t="s">
        <v>260</v>
      </c>
      <c r="I132" s="4" t="s">
        <v>54</v>
      </c>
      <c r="J132" s="4" t="s">
        <v>35</v>
      </c>
    </row>
    <row r="133" spans="1:10" x14ac:dyDescent="0.25">
      <c r="A133" t="s">
        <v>9</v>
      </c>
      <c r="B133" s="3">
        <v>42245</v>
      </c>
      <c r="C133" s="4" t="s">
        <v>261</v>
      </c>
      <c r="D133" s="4" t="s">
        <v>33</v>
      </c>
      <c r="E133" s="5">
        <v>2</v>
      </c>
      <c r="F133" s="6">
        <v>3987.5</v>
      </c>
      <c r="G133" s="4" t="s">
        <v>262</v>
      </c>
      <c r="H133" s="4" t="s">
        <v>260</v>
      </c>
      <c r="I133" s="4" t="s">
        <v>54</v>
      </c>
      <c r="J133" s="4" t="s">
        <v>35</v>
      </c>
    </row>
    <row r="134" spans="1:10" x14ac:dyDescent="0.25">
      <c r="A134" t="s">
        <v>9</v>
      </c>
      <c r="B134" s="3">
        <v>42289</v>
      </c>
      <c r="C134" s="4" t="s">
        <v>263</v>
      </c>
      <c r="D134" s="4" t="s">
        <v>33</v>
      </c>
      <c r="E134" s="5">
        <v>4</v>
      </c>
      <c r="F134" s="6">
        <v>3052.5</v>
      </c>
      <c r="G134" s="4" t="s">
        <v>264</v>
      </c>
      <c r="H134" s="4" t="s">
        <v>260</v>
      </c>
      <c r="I134" s="4" t="s">
        <v>54</v>
      </c>
      <c r="J134" s="4" t="s">
        <v>35</v>
      </c>
    </row>
    <row r="135" spans="1:10" s="23" customFormat="1" x14ac:dyDescent="0.25">
      <c r="B135" s="24">
        <v>42277</v>
      </c>
      <c r="C135" s="25" t="s">
        <v>265</v>
      </c>
      <c r="D135" s="25" t="s">
        <v>33</v>
      </c>
      <c r="E135" s="26">
        <v>3</v>
      </c>
      <c r="F135" s="27">
        <v>3880.51</v>
      </c>
      <c r="G135" s="25" t="s">
        <v>266</v>
      </c>
      <c r="H135" s="25" t="s">
        <v>267</v>
      </c>
      <c r="I135" s="25" t="s">
        <v>28</v>
      </c>
      <c r="J135" s="25" t="s">
        <v>35</v>
      </c>
    </row>
    <row r="136" spans="1:10" s="23" customFormat="1" x14ac:dyDescent="0.25">
      <c r="B136" s="24">
        <v>42277</v>
      </c>
      <c r="C136" s="25" t="s">
        <v>268</v>
      </c>
      <c r="D136" s="25" t="s">
        <v>126</v>
      </c>
      <c r="E136" s="26">
        <v>3</v>
      </c>
      <c r="F136" s="27">
        <v>-3880.51</v>
      </c>
      <c r="G136" s="25" t="s">
        <v>269</v>
      </c>
      <c r="H136" s="25" t="s">
        <v>267</v>
      </c>
      <c r="I136" s="25" t="s">
        <v>28</v>
      </c>
      <c r="J136" s="25" t="s">
        <v>35</v>
      </c>
    </row>
    <row r="137" spans="1:10" s="23" customFormat="1" x14ac:dyDescent="0.25">
      <c r="B137" s="24">
        <v>42278</v>
      </c>
      <c r="C137" s="25" t="s">
        <v>270</v>
      </c>
      <c r="D137" s="25" t="s">
        <v>126</v>
      </c>
      <c r="E137" s="26">
        <v>4</v>
      </c>
      <c r="F137" s="27">
        <v>3880.51</v>
      </c>
      <c r="G137" s="25" t="s">
        <v>271</v>
      </c>
      <c r="H137" s="25" t="s">
        <v>267</v>
      </c>
      <c r="I137" s="25" t="s">
        <v>28</v>
      </c>
      <c r="J137" s="25" t="s">
        <v>35</v>
      </c>
    </row>
    <row r="138" spans="1:10" s="23" customFormat="1" x14ac:dyDescent="0.25">
      <c r="B138" s="24">
        <v>42307</v>
      </c>
      <c r="C138" s="25" t="s">
        <v>272</v>
      </c>
      <c r="D138" s="25" t="s">
        <v>25</v>
      </c>
      <c r="E138" s="26">
        <v>4</v>
      </c>
      <c r="F138" s="27">
        <v>-3880.51</v>
      </c>
      <c r="G138" s="25" t="s">
        <v>273</v>
      </c>
      <c r="H138" s="25" t="s">
        <v>267</v>
      </c>
      <c r="I138" s="25" t="s">
        <v>28</v>
      </c>
      <c r="J138" s="25" t="s">
        <v>29</v>
      </c>
    </row>
    <row r="139" spans="1:10" x14ac:dyDescent="0.25">
      <c r="B139" s="3">
        <v>42459</v>
      </c>
      <c r="C139" s="4" t="s">
        <v>274</v>
      </c>
      <c r="D139" s="4" t="s">
        <v>126</v>
      </c>
      <c r="E139" s="5">
        <v>9</v>
      </c>
      <c r="F139" s="6">
        <v>551.5</v>
      </c>
      <c r="G139" s="4" t="s">
        <v>275</v>
      </c>
      <c r="H139" s="4" t="s">
        <v>267</v>
      </c>
      <c r="I139" s="4" t="s">
        <v>28</v>
      </c>
      <c r="J139" s="4" t="s">
        <v>35</v>
      </c>
    </row>
    <row r="140" spans="1:10" x14ac:dyDescent="0.25">
      <c r="B140" s="3">
        <v>42515</v>
      </c>
      <c r="C140" s="4" t="s">
        <v>276</v>
      </c>
      <c r="D140" s="4" t="s">
        <v>25</v>
      </c>
      <c r="E140" s="5">
        <v>11</v>
      </c>
      <c r="F140" s="6">
        <v>-551.5</v>
      </c>
      <c r="G140" s="4" t="s">
        <v>277</v>
      </c>
      <c r="H140" s="4" t="s">
        <v>267</v>
      </c>
      <c r="I140" s="4" t="s">
        <v>28</v>
      </c>
      <c r="J140" s="4" t="s">
        <v>29</v>
      </c>
    </row>
    <row r="141" spans="1:10" x14ac:dyDescent="0.25">
      <c r="B141" s="3">
        <v>42521</v>
      </c>
      <c r="C141" s="4" t="s">
        <v>199</v>
      </c>
      <c r="D141" s="4" t="s">
        <v>25</v>
      </c>
      <c r="E141" s="5">
        <v>11</v>
      </c>
      <c r="F141" s="6">
        <v>-551.5</v>
      </c>
      <c r="G141" s="4" t="s">
        <v>278</v>
      </c>
      <c r="H141" s="4" t="s">
        <v>267</v>
      </c>
      <c r="I141" s="4" t="s">
        <v>28</v>
      </c>
      <c r="J141" s="4" t="s">
        <v>29</v>
      </c>
    </row>
    <row r="142" spans="1:10" x14ac:dyDescent="0.25">
      <c r="B142" s="3">
        <v>42521</v>
      </c>
      <c r="C142" s="4" t="s">
        <v>201</v>
      </c>
      <c r="D142" s="4" t="s">
        <v>25</v>
      </c>
      <c r="E142" s="5">
        <v>11</v>
      </c>
      <c r="F142" s="6">
        <v>551.5</v>
      </c>
      <c r="G142" s="4" t="s">
        <v>279</v>
      </c>
      <c r="H142" s="4" t="s">
        <v>267</v>
      </c>
      <c r="I142" s="4" t="s">
        <v>28</v>
      </c>
      <c r="J142" s="4" t="s">
        <v>29</v>
      </c>
    </row>
    <row r="143" spans="1:10" x14ac:dyDescent="0.25">
      <c r="A143" t="s">
        <v>11</v>
      </c>
      <c r="B143" s="3">
        <v>42195</v>
      </c>
      <c r="C143" s="4" t="s">
        <v>280</v>
      </c>
      <c r="D143" s="4" t="s">
        <v>33</v>
      </c>
      <c r="E143" s="5">
        <v>1</v>
      </c>
      <c r="F143" s="6">
        <v>2800</v>
      </c>
      <c r="G143" s="4" t="s">
        <v>281</v>
      </c>
      <c r="H143" s="4" t="s">
        <v>282</v>
      </c>
      <c r="I143" s="4" t="s">
        <v>54</v>
      </c>
      <c r="J143" s="4" t="s">
        <v>35</v>
      </c>
    </row>
    <row r="144" spans="1:10" x14ac:dyDescent="0.25">
      <c r="A144" t="s">
        <v>11</v>
      </c>
      <c r="B144" s="3">
        <v>42220</v>
      </c>
      <c r="C144" s="4" t="s">
        <v>283</v>
      </c>
      <c r="D144" s="4" t="s">
        <v>33</v>
      </c>
      <c r="E144" s="5">
        <v>2</v>
      </c>
      <c r="F144" s="6">
        <v>3000</v>
      </c>
      <c r="G144" s="4" t="s">
        <v>284</v>
      </c>
      <c r="H144" s="4" t="s">
        <v>282</v>
      </c>
      <c r="I144" s="4" t="s">
        <v>54</v>
      </c>
      <c r="J144" s="4" t="s">
        <v>35</v>
      </c>
    </row>
    <row r="145" spans="1:10" x14ac:dyDescent="0.25">
      <c r="A145" t="s">
        <v>11</v>
      </c>
      <c r="B145" s="3">
        <v>42250</v>
      </c>
      <c r="C145" s="4" t="s">
        <v>285</v>
      </c>
      <c r="D145" s="4" t="s">
        <v>33</v>
      </c>
      <c r="E145" s="5">
        <v>3</v>
      </c>
      <c r="F145" s="6">
        <v>650</v>
      </c>
      <c r="G145" s="4" t="s">
        <v>286</v>
      </c>
      <c r="H145" s="4" t="s">
        <v>282</v>
      </c>
      <c r="I145" s="4" t="s">
        <v>54</v>
      </c>
      <c r="J145" s="4" t="s">
        <v>35</v>
      </c>
    </row>
    <row r="146" spans="1:10" x14ac:dyDescent="0.25">
      <c r="A146" t="s">
        <v>11</v>
      </c>
      <c r="B146" s="3">
        <v>42290</v>
      </c>
      <c r="C146" s="4" t="s">
        <v>287</v>
      </c>
      <c r="D146" s="4" t="s">
        <v>33</v>
      </c>
      <c r="E146" s="5">
        <v>4</v>
      </c>
      <c r="F146" s="6">
        <v>8966.93</v>
      </c>
      <c r="G146" s="4" t="s">
        <v>288</v>
      </c>
      <c r="H146" s="4" t="s">
        <v>282</v>
      </c>
      <c r="I146" s="4" t="s">
        <v>54</v>
      </c>
      <c r="J146" s="4" t="s">
        <v>35</v>
      </c>
    </row>
    <row r="147" spans="1:10" x14ac:dyDescent="0.25">
      <c r="A147" t="s">
        <v>11</v>
      </c>
      <c r="B147" s="3">
        <v>42291</v>
      </c>
      <c r="C147" s="4" t="s">
        <v>289</v>
      </c>
      <c r="D147" s="4" t="s">
        <v>33</v>
      </c>
      <c r="E147" s="5">
        <v>4</v>
      </c>
      <c r="F147" s="6">
        <v>200</v>
      </c>
      <c r="G147" s="4" t="s">
        <v>290</v>
      </c>
      <c r="H147" s="4" t="s">
        <v>282</v>
      </c>
      <c r="I147" s="4" t="s">
        <v>54</v>
      </c>
      <c r="J147" s="4" t="s">
        <v>35</v>
      </c>
    </row>
    <row r="148" spans="1:10" x14ac:dyDescent="0.25">
      <c r="A148" t="s">
        <v>11</v>
      </c>
      <c r="B148" s="3">
        <v>42326</v>
      </c>
      <c r="C148" s="4" t="s">
        <v>291</v>
      </c>
      <c r="D148" s="4" t="s">
        <v>33</v>
      </c>
      <c r="E148" s="5">
        <v>5</v>
      </c>
      <c r="F148" s="6">
        <v>800</v>
      </c>
      <c r="G148" s="4" t="s">
        <v>292</v>
      </c>
      <c r="H148" s="4" t="s">
        <v>282</v>
      </c>
      <c r="I148" s="4" t="s">
        <v>54</v>
      </c>
      <c r="J148" s="4" t="s">
        <v>35</v>
      </c>
    </row>
    <row r="149" spans="1:10" x14ac:dyDescent="0.25">
      <c r="A149" t="s">
        <v>11</v>
      </c>
      <c r="B149" s="3">
        <v>42430</v>
      </c>
      <c r="C149" s="4" t="s">
        <v>293</v>
      </c>
      <c r="D149" s="4" t="s">
        <v>33</v>
      </c>
      <c r="E149" s="5">
        <v>9</v>
      </c>
      <c r="F149" s="6">
        <v>1500</v>
      </c>
      <c r="G149" s="4" t="s">
        <v>294</v>
      </c>
      <c r="H149" s="4" t="s">
        <v>282</v>
      </c>
      <c r="I149" s="4" t="s">
        <v>54</v>
      </c>
      <c r="J149" s="4" t="s">
        <v>35</v>
      </c>
    </row>
    <row r="150" spans="1:10" x14ac:dyDescent="0.25">
      <c r="A150" t="s">
        <v>11</v>
      </c>
      <c r="B150" s="3">
        <v>42503</v>
      </c>
      <c r="C150" s="4" t="s">
        <v>295</v>
      </c>
      <c r="D150" s="4" t="s">
        <v>33</v>
      </c>
      <c r="E150" s="5">
        <v>11</v>
      </c>
      <c r="F150" s="6">
        <v>1725</v>
      </c>
      <c r="G150" s="4" t="s">
        <v>296</v>
      </c>
      <c r="H150" s="4" t="s">
        <v>282</v>
      </c>
      <c r="I150" s="4" t="s">
        <v>54</v>
      </c>
      <c r="J150" s="4" t="s">
        <v>35</v>
      </c>
    </row>
    <row r="151" spans="1:10" x14ac:dyDescent="0.25">
      <c r="B151" s="3">
        <v>42193</v>
      </c>
      <c r="C151" s="4" t="s">
        <v>297</v>
      </c>
      <c r="D151" s="4" t="s">
        <v>33</v>
      </c>
      <c r="E151" s="5">
        <v>1</v>
      </c>
      <c r="F151" s="6">
        <v>110.75</v>
      </c>
      <c r="G151" s="4" t="s">
        <v>298</v>
      </c>
      <c r="H151" s="4" t="s">
        <v>299</v>
      </c>
      <c r="I151" s="4" t="s">
        <v>28</v>
      </c>
      <c r="J151" s="4" t="s">
        <v>35</v>
      </c>
    </row>
    <row r="152" spans="1:10" x14ac:dyDescent="0.25">
      <c r="B152" s="3">
        <v>42193</v>
      </c>
      <c r="C152" s="4" t="s">
        <v>300</v>
      </c>
      <c r="D152" s="4" t="s">
        <v>33</v>
      </c>
      <c r="E152" s="5">
        <v>1</v>
      </c>
      <c r="F152" s="6">
        <v>180</v>
      </c>
      <c r="G152" s="4" t="s">
        <v>301</v>
      </c>
      <c r="H152" s="4" t="s">
        <v>299</v>
      </c>
      <c r="I152" s="4" t="s">
        <v>28</v>
      </c>
      <c r="J152" s="4" t="s">
        <v>35</v>
      </c>
    </row>
    <row r="153" spans="1:10" x14ac:dyDescent="0.25">
      <c r="B153" s="3">
        <v>42221</v>
      </c>
      <c r="C153" s="4" t="s">
        <v>302</v>
      </c>
      <c r="D153" s="4" t="s">
        <v>33</v>
      </c>
      <c r="E153" s="5">
        <v>2</v>
      </c>
      <c r="F153" s="6">
        <v>360</v>
      </c>
      <c r="G153" s="4" t="s">
        <v>303</v>
      </c>
      <c r="H153" s="4" t="s">
        <v>299</v>
      </c>
      <c r="I153" s="4" t="s">
        <v>28</v>
      </c>
      <c r="J153" s="4" t="s">
        <v>35</v>
      </c>
    </row>
    <row r="154" spans="1:10" x14ac:dyDescent="0.25">
      <c r="B154" s="3">
        <v>42234</v>
      </c>
      <c r="C154" s="4" t="s">
        <v>304</v>
      </c>
      <c r="D154" s="4" t="s">
        <v>33</v>
      </c>
      <c r="E154" s="5">
        <v>2</v>
      </c>
      <c r="F154" s="6">
        <v>60</v>
      </c>
      <c r="G154" s="4" t="s">
        <v>305</v>
      </c>
      <c r="H154" s="4" t="s">
        <v>299</v>
      </c>
      <c r="I154" s="4" t="s">
        <v>28</v>
      </c>
      <c r="J154" s="4" t="s">
        <v>35</v>
      </c>
    </row>
    <row r="155" spans="1:10" x14ac:dyDescent="0.25">
      <c r="B155" s="3">
        <v>42247</v>
      </c>
      <c r="C155" s="4" t="s">
        <v>306</v>
      </c>
      <c r="D155" s="4" t="s">
        <v>25</v>
      </c>
      <c r="E155" s="5">
        <v>2</v>
      </c>
      <c r="F155" s="6">
        <v>475</v>
      </c>
      <c r="G155" s="4" t="s">
        <v>307</v>
      </c>
      <c r="H155" s="4" t="s">
        <v>299</v>
      </c>
      <c r="I155" s="4" t="s">
        <v>28</v>
      </c>
      <c r="J155" s="4" t="s">
        <v>29</v>
      </c>
    </row>
    <row r="156" spans="1:10" x14ac:dyDescent="0.25">
      <c r="B156" s="3">
        <v>42263</v>
      </c>
      <c r="C156" s="4" t="s">
        <v>308</v>
      </c>
      <c r="D156" s="4" t="s">
        <v>33</v>
      </c>
      <c r="E156" s="5">
        <v>3</v>
      </c>
      <c r="F156" s="6">
        <v>60</v>
      </c>
      <c r="G156" s="4" t="s">
        <v>309</v>
      </c>
      <c r="H156" s="4" t="s">
        <v>299</v>
      </c>
      <c r="I156" s="4" t="s">
        <v>28</v>
      </c>
      <c r="J156" s="4" t="s">
        <v>35</v>
      </c>
    </row>
    <row r="157" spans="1:10" x14ac:dyDescent="0.25">
      <c r="B157" s="3">
        <v>42277</v>
      </c>
      <c r="C157" s="4" t="s">
        <v>310</v>
      </c>
      <c r="D157" s="4" t="s">
        <v>33</v>
      </c>
      <c r="E157" s="5">
        <v>3</v>
      </c>
      <c r="F157" s="6">
        <v>510</v>
      </c>
      <c r="G157" s="4" t="s">
        <v>311</v>
      </c>
      <c r="H157" s="4" t="s">
        <v>299</v>
      </c>
      <c r="I157" s="4" t="s">
        <v>28</v>
      </c>
      <c r="J157" s="4" t="s">
        <v>35</v>
      </c>
    </row>
    <row r="158" spans="1:10" x14ac:dyDescent="0.25">
      <c r="B158" s="3">
        <v>42299</v>
      </c>
      <c r="C158" s="4" t="s">
        <v>312</v>
      </c>
      <c r="D158" s="4" t="s">
        <v>33</v>
      </c>
      <c r="E158" s="5">
        <v>4</v>
      </c>
      <c r="F158" s="6">
        <v>870</v>
      </c>
      <c r="G158" s="4" t="s">
        <v>313</v>
      </c>
      <c r="H158" s="4" t="s">
        <v>299</v>
      </c>
      <c r="I158" s="4" t="s">
        <v>28</v>
      </c>
      <c r="J158" s="4" t="s">
        <v>35</v>
      </c>
    </row>
    <row r="159" spans="1:10" x14ac:dyDescent="0.25">
      <c r="B159" s="3">
        <v>42328</v>
      </c>
      <c r="C159" s="4" t="s">
        <v>314</v>
      </c>
      <c r="D159" s="4" t="s">
        <v>33</v>
      </c>
      <c r="E159" s="5">
        <v>5</v>
      </c>
      <c r="F159" s="6">
        <v>630</v>
      </c>
      <c r="G159" s="4" t="s">
        <v>315</v>
      </c>
      <c r="H159" s="4" t="s">
        <v>299</v>
      </c>
      <c r="I159" s="4" t="s">
        <v>28</v>
      </c>
      <c r="J159" s="4" t="s">
        <v>35</v>
      </c>
    </row>
    <row r="160" spans="1:10" x14ac:dyDescent="0.25">
      <c r="B160" s="3">
        <v>42347</v>
      </c>
      <c r="C160" s="4" t="s">
        <v>316</v>
      </c>
      <c r="D160" s="4" t="s">
        <v>33</v>
      </c>
      <c r="E160" s="5">
        <v>6</v>
      </c>
      <c r="F160" s="6">
        <v>50</v>
      </c>
      <c r="G160" s="4" t="s">
        <v>317</v>
      </c>
      <c r="H160" s="4" t="s">
        <v>299</v>
      </c>
      <c r="I160" s="4" t="s">
        <v>28</v>
      </c>
      <c r="J160" s="4" t="s">
        <v>35</v>
      </c>
    </row>
    <row r="161" spans="1:10" x14ac:dyDescent="0.25">
      <c r="B161" s="3">
        <v>42349</v>
      </c>
      <c r="C161" s="4" t="s">
        <v>318</v>
      </c>
      <c r="D161" s="4" t="s">
        <v>33</v>
      </c>
      <c r="E161" s="5">
        <v>6</v>
      </c>
      <c r="F161" s="6">
        <v>150</v>
      </c>
      <c r="G161" s="4" t="s">
        <v>319</v>
      </c>
      <c r="H161" s="4" t="s">
        <v>299</v>
      </c>
      <c r="I161" s="4" t="s">
        <v>28</v>
      </c>
      <c r="J161" s="4" t="s">
        <v>35</v>
      </c>
    </row>
    <row r="162" spans="1:10" x14ac:dyDescent="0.25">
      <c r="B162" s="3">
        <v>42360</v>
      </c>
      <c r="C162" s="4" t="s">
        <v>320</v>
      </c>
      <c r="D162" s="4" t="s">
        <v>33</v>
      </c>
      <c r="E162" s="5">
        <v>6</v>
      </c>
      <c r="F162" s="6">
        <v>350</v>
      </c>
      <c r="G162" s="4" t="s">
        <v>321</v>
      </c>
      <c r="H162" s="4" t="s">
        <v>299</v>
      </c>
      <c r="I162" s="4" t="s">
        <v>28</v>
      </c>
      <c r="J162" s="4" t="s">
        <v>35</v>
      </c>
    </row>
    <row r="163" spans="1:10" x14ac:dyDescent="0.25">
      <c r="B163" s="3">
        <v>42375</v>
      </c>
      <c r="C163" s="4" t="s">
        <v>322</v>
      </c>
      <c r="D163" s="4" t="s">
        <v>33</v>
      </c>
      <c r="E163" s="5">
        <v>7</v>
      </c>
      <c r="F163" s="6">
        <v>325</v>
      </c>
      <c r="G163" s="4" t="s">
        <v>323</v>
      </c>
      <c r="H163" s="4" t="s">
        <v>299</v>
      </c>
      <c r="I163" s="4" t="s">
        <v>28</v>
      </c>
      <c r="J163" s="4" t="s">
        <v>35</v>
      </c>
    </row>
    <row r="164" spans="1:10" x14ac:dyDescent="0.25">
      <c r="B164" s="3">
        <v>42375</v>
      </c>
      <c r="C164" s="4" t="s">
        <v>324</v>
      </c>
      <c r="D164" s="4" t="s">
        <v>33</v>
      </c>
      <c r="E164" s="5">
        <v>7</v>
      </c>
      <c r="F164" s="6">
        <v>480</v>
      </c>
      <c r="G164" s="4" t="s">
        <v>325</v>
      </c>
      <c r="H164" s="4" t="s">
        <v>299</v>
      </c>
      <c r="I164" s="4" t="s">
        <v>28</v>
      </c>
      <c r="J164" s="4" t="s">
        <v>35</v>
      </c>
    </row>
    <row r="165" spans="1:10" x14ac:dyDescent="0.25">
      <c r="B165" s="3">
        <v>42375</v>
      </c>
      <c r="C165" s="4" t="s">
        <v>326</v>
      </c>
      <c r="D165" s="4" t="s">
        <v>33</v>
      </c>
      <c r="E165" s="5">
        <v>7</v>
      </c>
      <c r="F165" s="6">
        <v>545</v>
      </c>
      <c r="G165" s="4" t="s">
        <v>327</v>
      </c>
      <c r="H165" s="4" t="s">
        <v>299</v>
      </c>
      <c r="I165" s="4" t="s">
        <v>28</v>
      </c>
      <c r="J165" s="4" t="s">
        <v>35</v>
      </c>
    </row>
    <row r="166" spans="1:10" x14ac:dyDescent="0.25">
      <c r="B166" s="3">
        <v>42387</v>
      </c>
      <c r="C166" s="4" t="s">
        <v>328</v>
      </c>
      <c r="D166" s="4" t="s">
        <v>33</v>
      </c>
      <c r="E166" s="5">
        <v>7</v>
      </c>
      <c r="F166" s="6">
        <v>550</v>
      </c>
      <c r="G166" s="4" t="s">
        <v>329</v>
      </c>
      <c r="H166" s="4" t="s">
        <v>299</v>
      </c>
      <c r="I166" s="4" t="s">
        <v>28</v>
      </c>
      <c r="J166" s="4" t="s">
        <v>35</v>
      </c>
    </row>
    <row r="167" spans="1:10" x14ac:dyDescent="0.25">
      <c r="B167" s="3">
        <v>42411</v>
      </c>
      <c r="C167" s="4" t="s">
        <v>330</v>
      </c>
      <c r="D167" s="4" t="s">
        <v>33</v>
      </c>
      <c r="E167" s="5">
        <v>8</v>
      </c>
      <c r="F167" s="6">
        <v>125</v>
      </c>
      <c r="G167" s="4" t="s">
        <v>331</v>
      </c>
      <c r="H167" s="4" t="s">
        <v>299</v>
      </c>
      <c r="I167" s="4" t="s">
        <v>28</v>
      </c>
      <c r="J167" s="4" t="s">
        <v>35</v>
      </c>
    </row>
    <row r="168" spans="1:10" x14ac:dyDescent="0.25">
      <c r="B168" s="3">
        <v>42422</v>
      </c>
      <c r="C168" s="4" t="s">
        <v>332</v>
      </c>
      <c r="D168" s="4" t="s">
        <v>33</v>
      </c>
      <c r="E168" s="5">
        <v>8</v>
      </c>
      <c r="F168" s="6">
        <v>650</v>
      </c>
      <c r="G168" s="4" t="s">
        <v>333</v>
      </c>
      <c r="H168" s="4" t="s">
        <v>299</v>
      </c>
      <c r="I168" s="4" t="s">
        <v>28</v>
      </c>
      <c r="J168" s="4" t="s">
        <v>35</v>
      </c>
    </row>
    <row r="169" spans="1:10" x14ac:dyDescent="0.25">
      <c r="B169" s="3">
        <v>42425</v>
      </c>
      <c r="C169" s="4" t="s">
        <v>334</v>
      </c>
      <c r="D169" s="4" t="s">
        <v>33</v>
      </c>
      <c r="E169" s="5">
        <v>8</v>
      </c>
      <c r="F169" s="6">
        <v>190</v>
      </c>
      <c r="G169" s="4" t="s">
        <v>335</v>
      </c>
      <c r="H169" s="4" t="s">
        <v>299</v>
      </c>
      <c r="I169" s="4" t="s">
        <v>28</v>
      </c>
      <c r="J169" s="4" t="s">
        <v>35</v>
      </c>
    </row>
    <row r="170" spans="1:10" x14ac:dyDescent="0.25">
      <c r="B170" s="3">
        <v>42428</v>
      </c>
      <c r="C170" s="4" t="s">
        <v>336</v>
      </c>
      <c r="D170" s="4" t="s">
        <v>33</v>
      </c>
      <c r="E170" s="5">
        <v>8</v>
      </c>
      <c r="F170" s="6">
        <v>170</v>
      </c>
      <c r="G170" s="4" t="s">
        <v>337</v>
      </c>
      <c r="H170" s="4" t="s">
        <v>299</v>
      </c>
      <c r="I170" s="4" t="s">
        <v>28</v>
      </c>
      <c r="J170" s="4" t="s">
        <v>35</v>
      </c>
    </row>
    <row r="171" spans="1:10" x14ac:dyDescent="0.25">
      <c r="A171" t="s">
        <v>10</v>
      </c>
      <c r="B171" s="3">
        <v>42430</v>
      </c>
      <c r="C171" s="4" t="s">
        <v>338</v>
      </c>
      <c r="D171" s="4" t="s">
        <v>33</v>
      </c>
      <c r="E171" s="5">
        <v>9</v>
      </c>
      <c r="F171" s="6">
        <v>14950</v>
      </c>
      <c r="G171" s="4" t="s">
        <v>339</v>
      </c>
      <c r="H171" s="4" t="s">
        <v>299</v>
      </c>
      <c r="I171" s="4" t="s">
        <v>28</v>
      </c>
      <c r="J171" s="4" t="s">
        <v>35</v>
      </c>
    </row>
    <row r="172" spans="1:10" x14ac:dyDescent="0.25">
      <c r="B172" s="3">
        <v>42443</v>
      </c>
      <c r="C172" s="4" t="s">
        <v>340</v>
      </c>
      <c r="D172" s="4" t="s">
        <v>33</v>
      </c>
      <c r="E172" s="5">
        <v>9</v>
      </c>
      <c r="F172" s="6">
        <v>2000</v>
      </c>
      <c r="G172" s="4" t="s">
        <v>341</v>
      </c>
      <c r="H172" s="4" t="s">
        <v>299</v>
      </c>
      <c r="I172" s="4" t="s">
        <v>28</v>
      </c>
      <c r="J172" s="4" t="s">
        <v>35</v>
      </c>
    </row>
    <row r="173" spans="1:10" x14ac:dyDescent="0.25">
      <c r="B173" s="3">
        <v>42458</v>
      </c>
      <c r="C173" s="4" t="s">
        <v>342</v>
      </c>
      <c r="D173" s="4" t="s">
        <v>33</v>
      </c>
      <c r="E173" s="5">
        <v>9</v>
      </c>
      <c r="F173" s="6">
        <v>250</v>
      </c>
      <c r="G173" s="4" t="s">
        <v>343</v>
      </c>
      <c r="H173" s="4" t="s">
        <v>299</v>
      </c>
      <c r="I173" s="4" t="s">
        <v>28</v>
      </c>
      <c r="J173" s="4" t="s">
        <v>35</v>
      </c>
    </row>
    <row r="174" spans="1:10" x14ac:dyDescent="0.25">
      <c r="B174" s="3">
        <v>42487</v>
      </c>
      <c r="C174" s="4" t="s">
        <v>344</v>
      </c>
      <c r="D174" s="4" t="s">
        <v>33</v>
      </c>
      <c r="E174" s="5">
        <v>10</v>
      </c>
      <c r="F174" s="6">
        <v>840</v>
      </c>
      <c r="G174" s="4" t="s">
        <v>345</v>
      </c>
      <c r="H174" s="4" t="s">
        <v>299</v>
      </c>
      <c r="I174" s="4" t="s">
        <v>28</v>
      </c>
      <c r="J174" s="4" t="s">
        <v>35</v>
      </c>
    </row>
    <row r="175" spans="1:10" x14ac:dyDescent="0.25">
      <c r="B175" s="3">
        <v>42491</v>
      </c>
      <c r="C175" s="4" t="s">
        <v>346</v>
      </c>
      <c r="D175" s="4" t="s">
        <v>33</v>
      </c>
      <c r="E175" s="5">
        <v>11</v>
      </c>
      <c r="F175" s="6">
        <v>300</v>
      </c>
      <c r="G175" s="4" t="s">
        <v>347</v>
      </c>
      <c r="H175" s="4" t="s">
        <v>299</v>
      </c>
      <c r="I175" s="4" t="s">
        <v>28</v>
      </c>
      <c r="J175" s="4" t="s">
        <v>35</v>
      </c>
    </row>
    <row r="176" spans="1:10" x14ac:dyDescent="0.25">
      <c r="B176" s="3">
        <v>42506</v>
      </c>
      <c r="C176" s="4" t="s">
        <v>348</v>
      </c>
      <c r="D176" s="4" t="s">
        <v>33</v>
      </c>
      <c r="E176" s="5">
        <v>11</v>
      </c>
      <c r="F176" s="6">
        <v>50</v>
      </c>
      <c r="G176" s="4" t="s">
        <v>349</v>
      </c>
      <c r="H176" s="4" t="s">
        <v>299</v>
      </c>
      <c r="I176" s="4" t="s">
        <v>28</v>
      </c>
      <c r="J176" s="4" t="s">
        <v>35</v>
      </c>
    </row>
    <row r="177" spans="1:10" x14ac:dyDescent="0.25">
      <c r="A177" t="s">
        <v>10</v>
      </c>
      <c r="B177" s="3">
        <v>42522</v>
      </c>
      <c r="C177" s="4" t="s">
        <v>350</v>
      </c>
      <c r="D177" s="4" t="s">
        <v>33</v>
      </c>
      <c r="E177" s="5">
        <v>12</v>
      </c>
      <c r="F177" s="6">
        <v>9350</v>
      </c>
      <c r="G177" s="4" t="s">
        <v>351</v>
      </c>
      <c r="H177" s="4" t="s">
        <v>299</v>
      </c>
      <c r="I177" s="4" t="s">
        <v>28</v>
      </c>
      <c r="J177" s="4" t="s">
        <v>35</v>
      </c>
    </row>
    <row r="178" spans="1:10" x14ac:dyDescent="0.25">
      <c r="B178" s="3">
        <v>42524</v>
      </c>
      <c r="C178" s="4" t="s">
        <v>352</v>
      </c>
      <c r="D178" s="4" t="s">
        <v>33</v>
      </c>
      <c r="E178" s="5">
        <v>12</v>
      </c>
      <c r="F178" s="6">
        <v>385</v>
      </c>
      <c r="G178" s="4" t="s">
        <v>353</v>
      </c>
      <c r="H178" s="4" t="s">
        <v>299</v>
      </c>
      <c r="I178" s="4" t="s">
        <v>28</v>
      </c>
      <c r="J178" s="4" t="s">
        <v>35</v>
      </c>
    </row>
    <row r="179" spans="1:10" x14ac:dyDescent="0.25">
      <c r="B179" s="3">
        <v>42535</v>
      </c>
      <c r="C179" s="4" t="s">
        <v>354</v>
      </c>
      <c r="D179" s="4" t="s">
        <v>33</v>
      </c>
      <c r="E179" s="5">
        <v>12</v>
      </c>
      <c r="F179" s="6">
        <v>440</v>
      </c>
      <c r="G179" s="4" t="s">
        <v>355</v>
      </c>
      <c r="H179" s="4" t="s">
        <v>299</v>
      </c>
      <c r="I179" s="4" t="s">
        <v>28</v>
      </c>
      <c r="J179" s="4" t="s">
        <v>35</v>
      </c>
    </row>
    <row r="180" spans="1:10" s="23" customFormat="1" x14ac:dyDescent="0.25">
      <c r="B180" s="24">
        <v>42222</v>
      </c>
      <c r="C180" s="25" t="s">
        <v>356</v>
      </c>
      <c r="D180" s="25" t="s">
        <v>33</v>
      </c>
      <c r="E180" s="26">
        <v>2</v>
      </c>
      <c r="F180" s="27">
        <v>475</v>
      </c>
      <c r="G180" s="25" t="s">
        <v>357</v>
      </c>
      <c r="H180" s="25" t="s">
        <v>358</v>
      </c>
      <c r="I180" s="25" t="s">
        <v>54</v>
      </c>
      <c r="J180" s="25" t="s">
        <v>35</v>
      </c>
    </row>
    <row r="181" spans="1:10" s="23" customFormat="1" x14ac:dyDescent="0.25">
      <c r="B181" s="24">
        <v>42247</v>
      </c>
      <c r="C181" s="25" t="s">
        <v>306</v>
      </c>
      <c r="D181" s="25" t="s">
        <v>25</v>
      </c>
      <c r="E181" s="26">
        <v>2</v>
      </c>
      <c r="F181" s="27">
        <v>-475</v>
      </c>
      <c r="G181" s="25" t="s">
        <v>307</v>
      </c>
      <c r="H181" s="25" t="s">
        <v>358</v>
      </c>
      <c r="I181" s="25" t="s">
        <v>54</v>
      </c>
      <c r="J181" s="25" t="s">
        <v>29</v>
      </c>
    </row>
    <row r="182" spans="1:10" x14ac:dyDescent="0.25">
      <c r="B182" s="3">
        <v>42251</v>
      </c>
      <c r="C182" s="4" t="s">
        <v>359</v>
      </c>
      <c r="D182" s="4" t="s">
        <v>33</v>
      </c>
      <c r="E182" s="5">
        <v>3</v>
      </c>
      <c r="F182" s="6">
        <v>360</v>
      </c>
      <c r="G182" s="4" t="s">
        <v>360</v>
      </c>
      <c r="H182" s="4" t="s">
        <v>358</v>
      </c>
      <c r="I182" s="4" t="s">
        <v>54</v>
      </c>
      <c r="J182" s="4" t="s">
        <v>35</v>
      </c>
    </row>
    <row r="183" spans="1:10" x14ac:dyDescent="0.25">
      <c r="B183" s="3">
        <v>42216</v>
      </c>
      <c r="C183" s="4" t="s">
        <v>361</v>
      </c>
      <c r="D183" s="4" t="s">
        <v>33</v>
      </c>
      <c r="E183" s="5">
        <v>1</v>
      </c>
      <c r="F183" s="6">
        <v>1800</v>
      </c>
      <c r="G183" s="4" t="s">
        <v>362</v>
      </c>
      <c r="H183" s="4" t="s">
        <v>363</v>
      </c>
      <c r="I183" s="4" t="s">
        <v>54</v>
      </c>
      <c r="J183" s="4" t="s">
        <v>35</v>
      </c>
    </row>
    <row r="184" spans="1:10" x14ac:dyDescent="0.25">
      <c r="B184" s="3">
        <v>42216</v>
      </c>
      <c r="C184" s="4" t="s">
        <v>364</v>
      </c>
      <c r="D184" s="4" t="s">
        <v>126</v>
      </c>
      <c r="E184" s="5">
        <v>1</v>
      </c>
      <c r="F184" s="6">
        <v>-1800</v>
      </c>
      <c r="G184" s="4" t="s">
        <v>365</v>
      </c>
      <c r="H184" s="4" t="s">
        <v>363</v>
      </c>
      <c r="I184" s="4" t="s">
        <v>54</v>
      </c>
      <c r="J184" s="4" t="s">
        <v>35</v>
      </c>
    </row>
    <row r="185" spans="1:10" x14ac:dyDescent="0.25">
      <c r="B185" s="3">
        <v>42461</v>
      </c>
      <c r="C185" s="4" t="s">
        <v>366</v>
      </c>
      <c r="D185" s="4" t="s">
        <v>33</v>
      </c>
      <c r="E185" s="5">
        <v>10</v>
      </c>
      <c r="F185" s="6">
        <v>260</v>
      </c>
      <c r="G185" s="4" t="s">
        <v>367</v>
      </c>
      <c r="H185" s="4" t="s">
        <v>368</v>
      </c>
      <c r="I185" s="4" t="s">
        <v>28</v>
      </c>
      <c r="J185" s="4" t="s">
        <v>35</v>
      </c>
    </row>
    <row r="186" spans="1:10" x14ac:dyDescent="0.25">
      <c r="B186" s="3">
        <v>42216</v>
      </c>
      <c r="C186" s="4" t="s">
        <v>369</v>
      </c>
      <c r="D186" s="4" t="s">
        <v>33</v>
      </c>
      <c r="E186" s="5">
        <v>1</v>
      </c>
      <c r="F186" s="6">
        <v>130</v>
      </c>
      <c r="G186" s="4" t="s">
        <v>370</v>
      </c>
      <c r="H186" s="4" t="s">
        <v>371</v>
      </c>
      <c r="I186" s="4" t="s">
        <v>54</v>
      </c>
      <c r="J186" s="4" t="s">
        <v>35</v>
      </c>
    </row>
    <row r="187" spans="1:10" x14ac:dyDescent="0.25">
      <c r="B187" s="3">
        <v>42216</v>
      </c>
      <c r="C187" s="4" t="s">
        <v>30</v>
      </c>
      <c r="D187" s="4" t="s">
        <v>25</v>
      </c>
      <c r="E187" s="5">
        <v>1</v>
      </c>
      <c r="F187" s="6">
        <v>-130</v>
      </c>
      <c r="G187" s="4" t="s">
        <v>372</v>
      </c>
      <c r="H187" s="4" t="s">
        <v>371</v>
      </c>
      <c r="I187" s="4" t="s">
        <v>54</v>
      </c>
      <c r="J187" s="4" t="s">
        <v>29</v>
      </c>
    </row>
    <row r="188" spans="1:10" x14ac:dyDescent="0.25">
      <c r="B188" s="3">
        <v>42265</v>
      </c>
      <c r="C188" s="4" t="s">
        <v>373</v>
      </c>
      <c r="D188" s="4" t="s">
        <v>33</v>
      </c>
      <c r="E188" s="5">
        <v>3</v>
      </c>
      <c r="F188" s="6">
        <v>349.57</v>
      </c>
      <c r="G188" s="4" t="s">
        <v>374</v>
      </c>
      <c r="H188" s="4" t="s">
        <v>375</v>
      </c>
      <c r="I188" s="4" t="s">
        <v>28</v>
      </c>
      <c r="J188" s="4" t="s">
        <v>35</v>
      </c>
    </row>
    <row r="189" spans="1:10" x14ac:dyDescent="0.25">
      <c r="B189" s="3">
        <v>42307</v>
      </c>
      <c r="C189" s="4" t="s">
        <v>121</v>
      </c>
      <c r="D189" s="4" t="s">
        <v>25</v>
      </c>
      <c r="E189" s="5">
        <v>4</v>
      </c>
      <c r="F189" s="6">
        <v>-349.57</v>
      </c>
      <c r="G189" s="4" t="s">
        <v>376</v>
      </c>
      <c r="H189" s="4" t="s">
        <v>375</v>
      </c>
      <c r="I189" s="4" t="s">
        <v>28</v>
      </c>
      <c r="J189" s="4" t="s">
        <v>29</v>
      </c>
    </row>
    <row r="190" spans="1:10" x14ac:dyDescent="0.25">
      <c r="B190" s="3">
        <v>42307</v>
      </c>
      <c r="C190" s="4" t="s">
        <v>377</v>
      </c>
      <c r="D190" s="4" t="s">
        <v>33</v>
      </c>
      <c r="E190" s="5">
        <v>4</v>
      </c>
      <c r="F190" s="6">
        <v>2750</v>
      </c>
      <c r="G190" s="4" t="s">
        <v>378</v>
      </c>
      <c r="H190" s="4" t="s">
        <v>379</v>
      </c>
      <c r="I190" s="4" t="s">
        <v>28</v>
      </c>
      <c r="J190" s="4" t="s">
        <v>35</v>
      </c>
    </row>
    <row r="191" spans="1:10" x14ac:dyDescent="0.25">
      <c r="A191" t="s">
        <v>9</v>
      </c>
      <c r="B191" s="3">
        <v>42307</v>
      </c>
      <c r="C191" s="4" t="s">
        <v>380</v>
      </c>
      <c r="D191" s="4" t="s">
        <v>33</v>
      </c>
      <c r="E191" s="5">
        <v>4</v>
      </c>
      <c r="F191" s="6">
        <v>4350</v>
      </c>
      <c r="G191" s="4" t="s">
        <v>381</v>
      </c>
      <c r="H191" s="4" t="s">
        <v>379</v>
      </c>
      <c r="I191" s="4" t="s">
        <v>28</v>
      </c>
      <c r="J191" s="4" t="s">
        <v>35</v>
      </c>
    </row>
    <row r="192" spans="1:10" s="23" customFormat="1" x14ac:dyDescent="0.25">
      <c r="B192" s="24">
        <v>42342</v>
      </c>
      <c r="C192" s="25" t="s">
        <v>382</v>
      </c>
      <c r="D192" s="25" t="s">
        <v>33</v>
      </c>
      <c r="E192" s="26">
        <v>6</v>
      </c>
      <c r="F192" s="27">
        <v>2070</v>
      </c>
      <c r="G192" s="25" t="s">
        <v>383</v>
      </c>
      <c r="H192" s="25" t="s">
        <v>379</v>
      </c>
      <c r="I192" s="25" t="s">
        <v>28</v>
      </c>
      <c r="J192" s="25" t="s">
        <v>35</v>
      </c>
    </row>
    <row r="193" spans="1:10" s="23" customFormat="1" x14ac:dyDescent="0.25">
      <c r="B193" s="24">
        <v>42369</v>
      </c>
      <c r="C193" s="25" t="s">
        <v>145</v>
      </c>
      <c r="D193" s="25" t="s">
        <v>25</v>
      </c>
      <c r="E193" s="26">
        <v>6</v>
      </c>
      <c r="F193" s="27">
        <v>-2070</v>
      </c>
      <c r="G193" s="25" t="s">
        <v>384</v>
      </c>
      <c r="H193" s="25" t="s">
        <v>379</v>
      </c>
      <c r="I193" s="25" t="s">
        <v>28</v>
      </c>
      <c r="J193" s="25" t="s">
        <v>29</v>
      </c>
    </row>
    <row r="194" spans="1:10" x14ac:dyDescent="0.25">
      <c r="B194" s="3">
        <v>42391</v>
      </c>
      <c r="C194" s="4" t="s">
        <v>385</v>
      </c>
      <c r="D194" s="4" t="s">
        <v>33</v>
      </c>
      <c r="E194" s="5">
        <v>7</v>
      </c>
      <c r="F194" s="6">
        <v>640</v>
      </c>
      <c r="G194" s="4" t="s">
        <v>386</v>
      </c>
      <c r="H194" s="4" t="s">
        <v>379</v>
      </c>
      <c r="I194" s="4" t="s">
        <v>28</v>
      </c>
      <c r="J194" s="4" t="s">
        <v>35</v>
      </c>
    </row>
    <row r="195" spans="1:10" x14ac:dyDescent="0.25">
      <c r="B195" s="3">
        <v>42443</v>
      </c>
      <c r="C195" s="4" t="s">
        <v>387</v>
      </c>
      <c r="D195" s="4" t="s">
        <v>33</v>
      </c>
      <c r="E195" s="5">
        <v>9</v>
      </c>
      <c r="F195" s="6">
        <v>8580</v>
      </c>
      <c r="G195" s="4" t="s">
        <v>388</v>
      </c>
      <c r="H195" s="4" t="s">
        <v>379</v>
      </c>
      <c r="I195" s="4" t="s">
        <v>28</v>
      </c>
      <c r="J195" s="4" t="s">
        <v>35</v>
      </c>
    </row>
    <row r="196" spans="1:10" x14ac:dyDescent="0.25">
      <c r="B196" s="3">
        <v>42515</v>
      </c>
      <c r="C196" s="4" t="s">
        <v>276</v>
      </c>
      <c r="D196" s="4" t="s">
        <v>25</v>
      </c>
      <c r="E196" s="5">
        <v>11</v>
      </c>
      <c r="F196" s="6">
        <v>551.5</v>
      </c>
      <c r="G196" s="4" t="s">
        <v>389</v>
      </c>
      <c r="H196" s="4" t="s">
        <v>379</v>
      </c>
      <c r="I196" s="4" t="s">
        <v>28</v>
      </c>
      <c r="J196" s="4" t="s">
        <v>29</v>
      </c>
    </row>
    <row r="197" spans="1:10" x14ac:dyDescent="0.25">
      <c r="B197" s="3">
        <v>42545</v>
      </c>
      <c r="C197" s="4" t="s">
        <v>390</v>
      </c>
      <c r="D197" s="4" t="s">
        <v>33</v>
      </c>
      <c r="E197" s="5">
        <v>12</v>
      </c>
      <c r="F197" s="6">
        <v>5940</v>
      </c>
      <c r="G197" s="4" t="s">
        <v>391</v>
      </c>
      <c r="H197" s="4" t="s">
        <v>379</v>
      </c>
      <c r="I197" s="4" t="s">
        <v>28</v>
      </c>
      <c r="J197" s="4" t="s">
        <v>35</v>
      </c>
    </row>
    <row r="198" spans="1:10" x14ac:dyDescent="0.25">
      <c r="F198" s="7">
        <f>SUM(F5:F197)</f>
        <v>204247.55</v>
      </c>
    </row>
    <row r="200" spans="1:10" x14ac:dyDescent="0.25">
      <c r="B200" s="8">
        <v>42551</v>
      </c>
      <c r="C200" s="9" t="s">
        <v>392</v>
      </c>
      <c r="D200" s="9" t="s">
        <v>25</v>
      </c>
      <c r="E200" s="10">
        <v>13</v>
      </c>
      <c r="F200" s="11">
        <v>59154.74</v>
      </c>
      <c r="G200" s="9" t="s">
        <v>393</v>
      </c>
      <c r="H200" s="9" t="s">
        <v>394</v>
      </c>
      <c r="I200" s="9" t="s">
        <v>29</v>
      </c>
      <c r="J200"/>
    </row>
    <row r="201" spans="1:10" x14ac:dyDescent="0.25">
      <c r="A201" t="s">
        <v>9</v>
      </c>
      <c r="B201" s="12">
        <v>42551</v>
      </c>
      <c r="C201" s="13" t="s">
        <v>392</v>
      </c>
      <c r="D201" s="13" t="s">
        <v>25</v>
      </c>
      <c r="E201" s="14">
        <v>13</v>
      </c>
      <c r="F201" s="15">
        <v>9195</v>
      </c>
      <c r="G201" s="13" t="s">
        <v>395</v>
      </c>
      <c r="H201" s="13" t="s">
        <v>394</v>
      </c>
      <c r="I201" s="13" t="s">
        <v>29</v>
      </c>
    </row>
    <row r="202" spans="1:10" x14ac:dyDescent="0.25">
      <c r="F202" s="7">
        <f>SUM(F200:F201)</f>
        <v>68349.739999999991</v>
      </c>
    </row>
  </sheetData>
  <autoFilter ref="B4:J198"/>
  <pageMargins left="0.70866141732283472" right="0.70866141732283472" top="0.74803149606299213" bottom="0.74803149606299213" header="0.31496062992125984" footer="0.31496062992125984"/>
  <pageSetup paperSize="9" scale="63" fitToHeight="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ning" ma:contentTypeID="0x010100F39F05A74CC05240A45778B46F1CDDFA0B0100C07D63B2D3356244991D0D2CB76069A8" ma:contentTypeVersion="63" ma:contentTypeDescription="" ma:contentTypeScope="" ma:versionID="8191310b4fbf0d2f73b5d36c96a0f1da">
  <xsd:schema xmlns:xsd="http://www.w3.org/2001/XMLSchema" xmlns:xs="http://www.w3.org/2001/XMLSchema" xmlns:p="http://schemas.microsoft.com/office/2006/metadata/properties" xmlns:ns2="37d90795-4d44-487d-b2a3-57096687f177" xmlns:ns3="e7839d6c-2a71-481e-92eb-5099917f6cce" xmlns:ns4="378985b6-d22c-49aa-a96d-c274678abb97" targetNamespace="http://schemas.microsoft.com/office/2006/metadata/properties" ma:root="true" ma:fieldsID="61541244a0985b29375e0dd6f4bd3aba" ns2:_="" ns3:_="" ns4:_="">
    <xsd:import namespace="37d90795-4d44-487d-b2a3-57096687f177"/>
    <xsd:import namespace="e7839d6c-2a71-481e-92eb-5099917f6cce"/>
    <xsd:import namespace="378985b6-d22c-49aa-a96d-c274678abb9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4:DOCNUMBER" minOccurs="0"/>
                <xsd:element ref="ns4:Notes1" minOccurs="0"/>
                <xsd:element ref="ns2:Doc_x0020_ID" minOccurs="0"/>
                <xsd:element ref="ns2:Financial_x0020_Year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90795-4d44-487d-b2a3-57096687f177" elementFormDefault="qualified">
    <xsd:import namespace="http://schemas.microsoft.com/office/2006/documentManagement/types"/>
    <xsd:import namespace="http://schemas.microsoft.com/office/infopath/2007/PartnerControls"/>
    <xsd:element name="TaxCatchAll" ma:index="5" nillable="true" ma:displayName="Taxonomy Catch All Column" ma:description="" ma:hidden="true" ma:list="{4c55aee2-32c0-4686-83e3-32685c916728}" ma:internalName="TaxCatchAll" ma:showField="CatchAllData" ma:web="e7839d6c-2a71-481e-92eb-5099917f6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4c55aee2-32c0-4686-83e3-32685c916728}" ma:internalName="TaxCatchAllLabel" ma:readOnly="true" ma:showField="CatchAllDataLabel" ma:web="e7839d6c-2a71-481e-92eb-5099917f6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_x0020_ID" ma:index="13" nillable="true" ma:displayName="Doc ID" ma:format="Hyperlink" ma:hidden="true" ma:internalName="Doc_x0020_ID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nancial_x0020_Year" ma:index="14" ma:displayName="Financial Year" ma:default="2015" ma:format="Dropdown" ma:internalName="Financial_x0020_Year">
      <xsd:simpleType>
        <xsd:restriction base="dms:Choice"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39d6c-2a71-481e-92eb-5099917f6cce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985b6-d22c-49aa-a96d-c274678abb97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dexed="true" ma:internalName="DOCNUMBER" ma:readOnly="false" ma:percentage="FALSE">
      <xsd:simpleType>
        <xsd:restriction base="dms:Number"/>
      </xsd:simpleType>
    </xsd:element>
    <xsd:element name="Notes1" ma:index="12" nillable="true" ma:displayName="Notes" ma:description="Description and Notes field" ma:internalName="Notes1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ID xmlns="37d90795-4d44-487d-b2a3-57096687f177">
      <Url>https://childrenshospitalfoun.sharepoint.com/sites/Finance/_layouts/15/DocIdRedir.aspx?ID=FNCE-927519730-790</Url>
      <Description>FNCE-8-790</Description>
    </Doc_x0020_ID>
    <TaxCatchAll xmlns="37d90795-4d44-487d-b2a3-57096687f177"/>
    <DOCNUMBER xmlns="378985b6-d22c-49aa-a96d-c274678abb97" xsi:nil="true"/>
    <Financial_x0020_Year xmlns="37d90795-4d44-487d-b2a3-57096687f177">2015</Financial_x0020_Year>
    <Notes1 xmlns="378985b6-d22c-49aa-a96d-c274678abb97" xsi:nil="true"/>
    <_dlc_DocId xmlns="e7839d6c-2a71-481e-92eb-5099917f6cce">FNCE-927519730-790</_dlc_DocId>
    <_dlc_DocIdUrl xmlns="e7839d6c-2a71-481e-92eb-5099917f6cce">
      <Url>https://childrenshospitalfoun.sharepoint.com/sites/Finance/_layouts/15/DocIdRedir.aspx?ID=FNCE-927519730-790</Url>
      <Description>FNCE-927519730-790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https://childrenshospitalfoun.sharepoint.com/sites/contentTypeHub/_cts/CHF Base Document/BaseDoc.dotx</xsnLocation>
  <cached>True</cached>
  <openByDefault>True</openByDefault>
  <xsnScope>https://childrenshospitalfoun.sharepoint.com/sites/contentTypeHub</xsnScope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9a7d38ea-cf60-4935-8e0f-2f171d616e98" ContentTypeId="0x010100F39F05A74CC05240A45778B46F1CDDFA0B" PreviousValue="true"/>
</file>

<file path=customXml/itemProps1.xml><?xml version="1.0" encoding="utf-8"?>
<ds:datastoreItem xmlns:ds="http://schemas.openxmlformats.org/officeDocument/2006/customXml" ds:itemID="{A5FDF317-E94E-45FB-9A76-CD67742EB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90795-4d44-487d-b2a3-57096687f177"/>
    <ds:schemaRef ds:uri="e7839d6c-2a71-481e-92eb-5099917f6cce"/>
    <ds:schemaRef ds:uri="378985b6-d22c-49aa-a96d-c274678ab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5A5493-3F6B-4E5C-B51D-89D323D00276}">
  <ds:schemaRefs>
    <ds:schemaRef ds:uri="37d90795-4d44-487d-b2a3-57096687f177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78985b6-d22c-49aa-a96d-c274678abb97"/>
    <ds:schemaRef ds:uri="e7839d6c-2a71-481e-92eb-5099917f6cce"/>
  </ds:schemaRefs>
</ds:datastoreItem>
</file>

<file path=customXml/itemProps3.xml><?xml version="1.0" encoding="utf-8"?>
<ds:datastoreItem xmlns:ds="http://schemas.openxmlformats.org/officeDocument/2006/customXml" ds:itemID="{FE4A8085-034B-4E57-97B3-45A72547F0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C1FD02-A67C-4867-8D35-905A00AAC50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A216231C-D2E7-45C8-A303-A0149C126448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F6C7899D-282E-4B71-9939-D9139073F31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2015-16-Annual-Report-Consultan</vt:lpstr>
      <vt:lpstr>Notes</vt:lpstr>
      <vt:lpstr>TXN Listing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Shenali Mendis</dc:creator>
  <cp:lastModifiedBy>Eve Watts</cp:lastModifiedBy>
  <cp:lastPrinted>2016-08-16T06:39:05Z</cp:lastPrinted>
  <dcterms:created xsi:type="dcterms:W3CDTF">2016-08-12T01:46:50Z</dcterms:created>
  <dcterms:modified xsi:type="dcterms:W3CDTF">2016-08-16T06:48:03Z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0x010100F39F05A74CC05240A45778B46F1CDDFA0B0100C07D63B2D3356244991D0D2CB76069A8</vt:lpwstr>
  </property>
  <property fmtid="{D5CDD505-2E9C-101B-9397-08002B2CF9AE}" pid="3" name="_dlc_DocIdItemGuid">
    <vt:lpwstr>a57c79cf-f009-4dd4-af14-d75edd5108d2</vt:lpwstr>
  </property>
</Properties>
</file>