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3185"/>
  </bookViews>
  <sheets>
    <sheet name="Open data template - Consultanc" sheetId="1" r:id="rId1"/>
    <sheet name="Txn Listing" sheetId="2" r:id="rId2"/>
  </sheets>
  <definedNames>
    <definedName name="_xlnm._FilterDatabase" localSheetId="1" hidden="1">'Txn Listing'!$A$4:$K$170</definedName>
    <definedName name="_xlnm.Print_Area" localSheetId="0">'Open data template - Consultanc'!$A$1:$B$9</definedName>
  </definedNames>
  <calcPr calcId="145621"/>
</workbook>
</file>

<file path=xl/calcChain.xml><?xml version="1.0" encoding="utf-8"?>
<calcChain xmlns="http://schemas.openxmlformats.org/spreadsheetml/2006/main">
  <c r="B2" i="1" l="1"/>
  <c r="F170" i="2"/>
  <c r="B3" i="1" s="1"/>
  <c r="B6" i="1" l="1"/>
  <c r="B5" i="1"/>
  <c r="B4" i="1"/>
  <c r="B7" i="1" l="1"/>
</calcChain>
</file>

<file path=xl/sharedStrings.xml><?xml version="1.0" encoding="utf-8"?>
<sst xmlns="http://schemas.openxmlformats.org/spreadsheetml/2006/main" count="1211" uniqueCount="356">
  <si>
    <t>Consultancy category</t>
  </si>
  <si>
    <t>Expenditure ($)</t>
  </si>
  <si>
    <t>Consultants - Management</t>
  </si>
  <si>
    <t>A</t>
  </si>
  <si>
    <t>Consultants - Human resources management</t>
  </si>
  <si>
    <t>HR</t>
  </si>
  <si>
    <t>Consultants - Communications</t>
  </si>
  <si>
    <t>C</t>
  </si>
  <si>
    <t>Consultants - Finance/accounting</t>
  </si>
  <si>
    <t>FA</t>
  </si>
  <si>
    <t>PT</t>
  </si>
  <si>
    <t>Total cost of consultancies</t>
  </si>
  <si>
    <t>Transaction Listing (Enquire)</t>
  </si>
  <si>
    <t>Date</t>
  </si>
  <si>
    <t>Reference</t>
  </si>
  <si>
    <t>Type</t>
  </si>
  <si>
    <t>Period</t>
  </si>
  <si>
    <t>Amount</t>
  </si>
  <si>
    <t>Narrative</t>
  </si>
  <si>
    <t>Account Number</t>
  </si>
  <si>
    <t>Description</t>
  </si>
  <si>
    <t>Attachment Ind</t>
  </si>
  <si>
    <t>Source</t>
  </si>
  <si>
    <t>INV444569</t>
  </si>
  <si>
    <t>WAPSTINV</t>
  </si>
  <si>
    <t>Banking Delivery - July 2016 Charges  Mail Plus South</t>
  </si>
  <si>
    <t>1-100-75015</t>
  </si>
  <si>
    <t>Cons - Outsourc</t>
  </si>
  <si>
    <t/>
  </si>
  <si>
    <t>AP</t>
  </si>
  <si>
    <t>INV451638</t>
  </si>
  <si>
    <t>Banking Delivery - August 2016 Charges  Mail Plus South</t>
  </si>
  <si>
    <t>INV458503</t>
  </si>
  <si>
    <t>Banking Delivery - September 2016  Mail Plus South</t>
  </si>
  <si>
    <t>099</t>
  </si>
  <si>
    <t>Accounting Consultation- Onsite 28/09/16 &amp; 29/09/16 KFryer &amp; Associ</t>
  </si>
  <si>
    <t>102 - KFRYER</t>
  </si>
  <si>
    <t>Kathy Fryer - Accounting Consultation Onsite KFryer &amp; Associ</t>
  </si>
  <si>
    <t>INV462373</t>
  </si>
  <si>
    <t>Banking pickup and delivery - October 2016 Mail Plus South</t>
  </si>
  <si>
    <t>105</t>
  </si>
  <si>
    <t>Accounting Consulting onsite - November 2016 KFryer &amp; Associ</t>
  </si>
  <si>
    <t>INV46709</t>
  </si>
  <si>
    <t>Banking Pickup - November 2016  Mail Plus South</t>
  </si>
  <si>
    <t>109</t>
  </si>
  <si>
    <t>Accounting Consultanting - December 2016 KFryer &amp; Associ</t>
  </si>
  <si>
    <t>INV479370</t>
  </si>
  <si>
    <t>Banking Pickup - December 2016  Mail Plus South</t>
  </si>
  <si>
    <t>0003</t>
  </si>
  <si>
    <t>Accounting Consultancy - January 2017  KFryer &amp; Associ</t>
  </si>
  <si>
    <t>INV486774</t>
  </si>
  <si>
    <t>Banking Pick up - January 2017  Mail Plus South</t>
  </si>
  <si>
    <t>0006</t>
  </si>
  <si>
    <t>Accounting Consultancy - 1st Nove to 31 December 2016 KFryer &amp; Associ</t>
  </si>
  <si>
    <t>INV493943</t>
  </si>
  <si>
    <t>Banking Pick Up - February Charges 2017 Mail Plus South</t>
  </si>
  <si>
    <t>0009</t>
  </si>
  <si>
    <t>Accounting Consultancy - March 2017  KFryer &amp; Associ</t>
  </si>
  <si>
    <t>INV500986</t>
  </si>
  <si>
    <t>Banking Pickup - March 2017  Mail Plus South</t>
  </si>
  <si>
    <t>0014</t>
  </si>
  <si>
    <t>Accounting Consultancy - April 2017  KFryer &amp; Associ</t>
  </si>
  <si>
    <t>INV508058</t>
  </si>
  <si>
    <t>Banking Pick Up - April 2017  Mail Plus South</t>
  </si>
  <si>
    <t>GLJ002495</t>
  </si>
  <si>
    <t>WGLGEJNL</t>
  </si>
  <si>
    <t>Accounting Consultancy - April 2017 1100-75015</t>
  </si>
  <si>
    <t>GL</t>
  </si>
  <si>
    <t>INV515057</t>
  </si>
  <si>
    <t>Banking Pickup - May 2017  Mail Plus South</t>
  </si>
  <si>
    <t>INV518214</t>
  </si>
  <si>
    <t>Banking Pickup - June 2017  Mail Plus South</t>
  </si>
  <si>
    <t>73556</t>
  </si>
  <si>
    <t>Professional Services - ATO RE outstanding debt Pilot Partners</t>
  </si>
  <si>
    <t>1-100-75016</t>
  </si>
  <si>
    <t>Cons - Advisory</t>
  </si>
  <si>
    <t>390188</t>
  </si>
  <si>
    <t>Meeting with Kasey O'Sullivan on 15/12/1 overview of Chart of accounts structure BDO</t>
  </si>
  <si>
    <t>WGLACJNL</t>
  </si>
  <si>
    <t>AQJ000626</t>
  </si>
  <si>
    <t>CHI000152456</t>
  </si>
  <si>
    <t>CI000152455</t>
  </si>
  <si>
    <t>GLJ002427</t>
  </si>
  <si>
    <t>AQJ000745</t>
  </si>
  <si>
    <t>AQJ000764</t>
  </si>
  <si>
    <t>AQJ000794</t>
  </si>
  <si>
    <t>166927</t>
  </si>
  <si>
    <t>Mangaed Enterprise Silver 01/07/2016 - 31/07/2016 Bulletproof</t>
  </si>
  <si>
    <t>1-102-75015</t>
  </si>
  <si>
    <t>1-33199123777</t>
  </si>
  <si>
    <t>Annual Maintenance &amp; Support 01/09/16 - 31/08/17 Myob</t>
  </si>
  <si>
    <t>20008710</t>
  </si>
  <si>
    <t>Backup Exec Assistance to retrieve Marcomms data form Archive Tape Etherworks Pty</t>
  </si>
  <si>
    <t>1130347323</t>
  </si>
  <si>
    <t>Media storage - 18/06/16 - 22/07/16  Recall</t>
  </si>
  <si>
    <t>1-34458927996</t>
  </si>
  <si>
    <t>Consulting AD Hoc - 2016 Tax Upgrade  Myob</t>
  </si>
  <si>
    <t>CHF-020</t>
  </si>
  <si>
    <t>Monitoring, Maintenance &amp; Support July 2016 Etherworks Pty</t>
  </si>
  <si>
    <t>167737</t>
  </si>
  <si>
    <t>Managed Enterprise Silver 01/08/16 - 31/08/16 Bulletproof</t>
  </si>
  <si>
    <t>Managed Enterprise Bronze 01/08/16 - 31/08/16 Bulletproof</t>
  </si>
  <si>
    <t>1130370202</t>
  </si>
  <si>
    <t>Media Storeage - August 2016  Recall</t>
  </si>
  <si>
    <t>00000459</t>
  </si>
  <si>
    <t>40 x hours Sharepoint Content Types Remediation Sharepoint Expe</t>
  </si>
  <si>
    <t>168550</t>
  </si>
  <si>
    <t>Managed enterprise Silver Sept 2016 Bulletproof</t>
  </si>
  <si>
    <t>Managed enterprise Bronze Sept 2016 Bulletproof</t>
  </si>
  <si>
    <t>CHF-021</t>
  </si>
  <si>
    <t>Monitoring &amp; Maintenance - Sept 2016  Etherworks Pty</t>
  </si>
  <si>
    <t>1130387020</t>
  </si>
  <si>
    <t>Media Stoerage - September 2016  Recall</t>
  </si>
  <si>
    <t>CHF-022</t>
  </si>
  <si>
    <t>Maitenance, Monitoring &amp; Support Sept 2016 Etherworks Pty</t>
  </si>
  <si>
    <t>169356</t>
  </si>
  <si>
    <t>Managed enterprise Silver October 2016 Bulletproof</t>
  </si>
  <si>
    <t>20009662</t>
  </si>
  <si>
    <t>Task Ticket External Supplier access October Tax Upgrade Etherworks Pty</t>
  </si>
  <si>
    <t>1130423241</t>
  </si>
  <si>
    <t>Media Storeage - 17/09/16 to 21/10/16 Recall</t>
  </si>
  <si>
    <t>1-37685888929</t>
  </si>
  <si>
    <t>Consulting AD HOC - October Tax Upgrage 2016 Myob</t>
  </si>
  <si>
    <t>170171</t>
  </si>
  <si>
    <t>Managed Enterprise Silver Nov 2016 Bulletproof</t>
  </si>
  <si>
    <t>20009751</t>
  </si>
  <si>
    <t>Task Tickets  Etherworks Pty</t>
  </si>
  <si>
    <t>CHF-023</t>
  </si>
  <si>
    <t>Monitoring &amp; Maintence Support November 2016 Etherworks Pty</t>
  </si>
  <si>
    <t>20009778</t>
  </si>
  <si>
    <t>Onboarding form Task Tickets  Etherworks Pty</t>
  </si>
  <si>
    <t>20009779</t>
  </si>
  <si>
    <t>6 x hours SOE update  Etherworks Pty</t>
  </si>
  <si>
    <t>170972</t>
  </si>
  <si>
    <t>Managed Interprise Silver 01/12/2016 - 31/12/2016 Bulletproof</t>
  </si>
  <si>
    <t>Managed Interprise Bronze 01/12/2016 - 31/12/2016 Bulletproof</t>
  </si>
  <si>
    <t>INV-20006592</t>
  </si>
  <si>
    <t>Professional Services Upscale &amp; Downscal Environment Bulletproof</t>
  </si>
  <si>
    <t>1130442976</t>
  </si>
  <si>
    <t>Data Storeage - 22/10/16 to 18/11/16  Recall</t>
  </si>
  <si>
    <t>20009881</t>
  </si>
  <si>
    <t>Task Tickets 02/12/16 -9/12/16  Etherworks Pty</t>
  </si>
  <si>
    <t>10002973</t>
  </si>
  <si>
    <t>Provision and License New Virtual Machine Etherworks Pty</t>
  </si>
  <si>
    <t>1130478187</t>
  </si>
  <si>
    <t>Media Storeage - 19/11/16 to 16/12/16  Recall</t>
  </si>
  <si>
    <t>171744</t>
  </si>
  <si>
    <t>Managed Enterprise Silver Jan 2017 Bulletproof</t>
  </si>
  <si>
    <t>Managed Enterprise Bronze Jan 2017 Bulletproof</t>
  </si>
  <si>
    <t>CHF-025</t>
  </si>
  <si>
    <t>Monitoring, Maintenance and Support Jan 2017 Etherworks Pty</t>
  </si>
  <si>
    <t>2000916</t>
  </si>
  <si>
    <t>Voicemail configured &amp; Loan Ipads  Etherworks Pty</t>
  </si>
  <si>
    <t>00002250</t>
  </si>
  <si>
    <t>50% Deposit on recurring donation process refinements C9 PTY LTD</t>
  </si>
  <si>
    <t>152650</t>
  </si>
  <si>
    <t>Annual Support and Maintenance Fee - 28/02/17 to 27/02/2018 Technology One</t>
  </si>
  <si>
    <t>20009935</t>
  </si>
  <si>
    <t>Task/Ticket 04/01/17 to 18/01/17  Etherworks Pty</t>
  </si>
  <si>
    <t>GLJ002362</t>
  </si>
  <si>
    <t>CHF-026</t>
  </si>
  <si>
    <t>Monitoring, Maintenance &amp; Support January 2017 Etherworks Pty</t>
  </si>
  <si>
    <t>172505</t>
  </si>
  <si>
    <t>Managed Enterprise Silver February 2017 Bulletproof</t>
  </si>
  <si>
    <t>Managed Enterprise Bronze February 2017 Bulletproof</t>
  </si>
  <si>
    <t>CHI000152751</t>
  </si>
  <si>
    <t>Fortnightly payroll processing for wk ending 21/01/2017 Pays On Line</t>
  </si>
  <si>
    <t>1130502213</t>
  </si>
  <si>
    <t>Media Storeage - Dec to Jan 2017  Recall</t>
  </si>
  <si>
    <t>CHI000152752</t>
  </si>
  <si>
    <t>Fortnightly Payroll Processing for perio ending 24/01/2017 Pays On Line</t>
  </si>
  <si>
    <t>CHI000152867</t>
  </si>
  <si>
    <t>Fortnightly payroll processing for perio ending 10/02/2017 Pays On Line</t>
  </si>
  <si>
    <t>CHI000152868</t>
  </si>
  <si>
    <t>Fortnightly Payroll Processing for Perio Ended 07/02/17 Pays On Line</t>
  </si>
  <si>
    <t>CHF-027</t>
  </si>
  <si>
    <t>Monitoring, Maintenance and Support March 2017 Etherworks Pty</t>
  </si>
  <si>
    <t>20010043</t>
  </si>
  <si>
    <t>Professional services completed during Feb 2017 Etherworks Pty</t>
  </si>
  <si>
    <t>1130516994</t>
  </si>
  <si>
    <t>Media Storeage - 01/01/17 to 17/02/17  Recall</t>
  </si>
  <si>
    <t>00004447</t>
  </si>
  <si>
    <t>Microsoft Surface Book Tablet, Microsoft Compete for Bus 3YR Etherworks Pty</t>
  </si>
  <si>
    <t>Annual Support and Maintenance Reversal - Adj GST Technology One</t>
  </si>
  <si>
    <t>Annual Support and Maintenance Trf to Prepayments - GST corrected Technology One</t>
  </si>
  <si>
    <t>1130544554</t>
  </si>
  <si>
    <t>Media Storeage - 18/02/17 - 17/03/2017  Recall</t>
  </si>
  <si>
    <t>CHF-028</t>
  </si>
  <si>
    <t>Monitoring, maintenance and support April 2017 Etherworks Pty</t>
  </si>
  <si>
    <t>CHF-IT01</t>
  </si>
  <si>
    <t>Provision of Outsourced IT Services in accordance with signed proposal Etherworks Pty</t>
  </si>
  <si>
    <t>174216</t>
  </si>
  <si>
    <t>Managed Enterprise Silver April 2017 Bulletproof</t>
  </si>
  <si>
    <t>Managed Enterprise Bronze April 2017 Bulletproof</t>
  </si>
  <si>
    <t>20010199</t>
  </si>
  <si>
    <t>Task Ticket - 20/03/17 to 21/04/17  Etherworks Pty</t>
  </si>
  <si>
    <t>130569615</t>
  </si>
  <si>
    <t>Media Storage - 18/03/17 to 21/04/17  Recall</t>
  </si>
  <si>
    <t>CHF-IT02</t>
  </si>
  <si>
    <t>Provision of Outscourced IT Services in accordance with signed proposal P1033 Etherworks Pty</t>
  </si>
  <si>
    <t>CHF-024</t>
  </si>
  <si>
    <t>Monitoring &amp; Maintenance &amp; Support Dec 2017 Etherworks Pty</t>
  </si>
  <si>
    <t>CHF-IT03</t>
  </si>
  <si>
    <t>CHF-030</t>
  </si>
  <si>
    <t>Monitoring and Maintenance - June 2017  Etherworks Pty</t>
  </si>
  <si>
    <t>175071</t>
  </si>
  <si>
    <t>Included sms April 2017  Bulletproof</t>
  </si>
  <si>
    <t>1130582640</t>
  </si>
  <si>
    <t>Media Storage - 22/04/17 to 19/05/17  Recall</t>
  </si>
  <si>
    <t>CHF-029</t>
  </si>
  <si>
    <t>Monitoring and Maintenance - May 2017  Etherworks Pty</t>
  </si>
  <si>
    <t>1130613701</t>
  </si>
  <si>
    <t>Media Storage - June 2017  Recall</t>
  </si>
  <si>
    <t>GLJ002583</t>
  </si>
  <si>
    <t>Write-off Etherworks Inv CHF019 28 June 16. Not written off in July Prepayments</t>
  </si>
  <si>
    <t>GLJ002584</t>
  </si>
  <si>
    <t>Write-off Etherworks Inv CHF019 28 June 16. Not written off in July REVERSAL - Incorrect jnl</t>
  </si>
  <si>
    <t>AQJ000803</t>
  </si>
  <si>
    <t>SMK*WUFOO.COM CHARGE   813-4213676   US R Murphy - Wufoo 26062017</t>
  </si>
  <si>
    <t>FASTFIELD MOBILE FORMS 9492346248    US R Murphy - Fastfield Mobile 22062017</t>
  </si>
  <si>
    <t>CHF-031</t>
  </si>
  <si>
    <t>Monitoring and Maintenance July 2017  Etherworks Pty</t>
  </si>
  <si>
    <t>CHF-IT04</t>
  </si>
  <si>
    <t>Provision outsourced IT services  Etherworks Pty</t>
  </si>
  <si>
    <t>Jaycar Electronics     Woolloongabba AU M Kummerow - USB to DVI Computer 7072016</t>
  </si>
  <si>
    <t>1-102-75016</t>
  </si>
  <si>
    <t>CHF20160903</t>
  </si>
  <si>
    <t>Grants round consulting - 31 July 16 &amp; 31 Aug 16 Corporate Pyjam</t>
  </si>
  <si>
    <t>1-103-75015</t>
  </si>
  <si>
    <t>CHF20161210</t>
  </si>
  <si>
    <t>Grants Round Consulting 1st &amp; 3rd September 2016 Corporate Pyjam</t>
  </si>
  <si>
    <t>1-103-75016</t>
  </si>
  <si>
    <t>GLJ002496</t>
  </si>
  <si>
    <t>Australian Centre for Health Services QUT</t>
  </si>
  <si>
    <t>4100000589</t>
  </si>
  <si>
    <t>Remuneration Data : CEO Job Pricing and REmuneration Report Hay Group Pty L</t>
  </si>
  <si>
    <t>1-104-75015</t>
  </si>
  <si>
    <t>4100003392</t>
  </si>
  <si>
    <t>Professional services rendered  Hay Group Pty L</t>
  </si>
  <si>
    <t>INV-134957</t>
  </si>
  <si>
    <t>annual renewal fee, employer support program Employment Advo</t>
  </si>
  <si>
    <t>1-104-75016</t>
  </si>
  <si>
    <t>INV-397</t>
  </si>
  <si>
    <t>Strategic plan A3 size  Shapeshifter Cr</t>
  </si>
  <si>
    <t>1-111-75015</t>
  </si>
  <si>
    <t>INV-400</t>
  </si>
  <si>
    <t>A5 Digital print invite, A3 print poster A -Frame poster Shapeshifter Cr</t>
  </si>
  <si>
    <t>INV-398</t>
  </si>
  <si>
    <t>Woolworths win an Audi Car Raffle 2016 thank you poster and certificate Shapeshifter Cr</t>
  </si>
  <si>
    <t>I001</t>
  </si>
  <si>
    <t>Corporte Factsheets  cfindesign</t>
  </si>
  <si>
    <t>INV-389</t>
  </si>
  <si>
    <t>Woolworths local Wall Token Posters, collection tins, DL Register Signs, than Shapeshifter Cr</t>
  </si>
  <si>
    <t>SIMPLE.INV.10011033</t>
  </si>
  <si>
    <t>User Subscription Services (full) Quarterly License Fee 27 Jul - 26 Oct Simple Technolo</t>
  </si>
  <si>
    <t>INV-410</t>
  </si>
  <si>
    <t>Annual Report  Shapeshifter Cr</t>
  </si>
  <si>
    <t>CHF0001 - MEGAN FRASER</t>
  </si>
  <si>
    <t>6 Week Contract 24/10/16 - 02/12/16 Hours worked - 24/10/16 to 04/11/16 MSF Marketing S</t>
  </si>
  <si>
    <t>INV.10011076</t>
  </si>
  <si>
    <t>Simple Quarterly invoice  Simple Technolo</t>
  </si>
  <si>
    <t>CHF0002</t>
  </si>
  <si>
    <t>3 Week Contract - hours worked 07/11/16 to 18/11/16 MSF Marketing S</t>
  </si>
  <si>
    <t>CHF0003</t>
  </si>
  <si>
    <t>6 Week contract - 21/11/2016 - 02/12/2015 BBQ to You</t>
  </si>
  <si>
    <t>INV-426</t>
  </si>
  <si>
    <t>Woolworths EOY Campaign Callateral  Shapeshifter Cr</t>
  </si>
  <si>
    <t>I010</t>
  </si>
  <si>
    <t>251 x Woolworths Pull Up Banners  cfindesign</t>
  </si>
  <si>
    <t>10011117</t>
  </si>
  <si>
    <t>Work flow Optimisation &amp; Governance for Simple the Platform as per the agreed Simple Technolo</t>
  </si>
  <si>
    <t>1801165967</t>
  </si>
  <si>
    <t>Secondment of Media &amp; Comms Officer Oct to Dec 2016 - Lauren Hurlstone Children's Heal</t>
  </si>
  <si>
    <t>SIMPLE.INV.10011138</t>
  </si>
  <si>
    <t>Uber Subsciption Services - Quarterly License Fee from 27 Jan - 26 April Simple Technolo</t>
  </si>
  <si>
    <t>IFACTORY PTY LTD       WEST END      AU D Mudge -  I Factory HRS 10042017</t>
  </si>
  <si>
    <t>IFACTORY PTY LTD       WEST END      AU D Mudge -  I Factory HRS 6042017</t>
  </si>
  <si>
    <t>INV.10011162</t>
  </si>
  <si>
    <t>Quarterly license fee April 27 - July 26 2017 Simple Technolo</t>
  </si>
  <si>
    <t>INV-0051</t>
  </si>
  <si>
    <t>Rich Media content plan and content marketing framework Serotonin Creat</t>
  </si>
  <si>
    <t>1801212515</t>
  </si>
  <si>
    <t>Secondment of Media &amp; Comms Officer Feb - Jun 1 Children's Heal</t>
  </si>
  <si>
    <t>1600209258</t>
  </si>
  <si>
    <t>APSTDCRN</t>
  </si>
  <si>
    <t>Adjustment to inv 180121515 as hours calulated incorrectly Children's Heal</t>
  </si>
  <si>
    <t>INV-0519</t>
  </si>
  <si>
    <t>003 Hubspot configuration for CHFQ Inital Payment You &amp; Co</t>
  </si>
  <si>
    <t>1-111-75016</t>
  </si>
  <si>
    <t>CHF001 - FUNDRAISING DESIGN</t>
  </si>
  <si>
    <t>Background Research Review of existing fundraising plans workshop Fundraising Des</t>
  </si>
  <si>
    <t>1-117-75016</t>
  </si>
  <si>
    <t>CHF002-1</t>
  </si>
  <si>
    <t>Fundraising Consulting  Fundraising Des</t>
  </si>
  <si>
    <t>CHF20170625</t>
  </si>
  <si>
    <t>Consulting Simple and Marcomms 31/05/17 BDO</t>
  </si>
  <si>
    <t>CHF20170625A</t>
  </si>
  <si>
    <t>Consulting Simple &amp; Marcomms 31/05/17  Corporate Pyjam</t>
  </si>
  <si>
    <t>29062017</t>
  </si>
  <si>
    <t>Credit inv CHF20170625 as I have applied it to the incorrect creditor - Should ha BDO</t>
  </si>
  <si>
    <t>928424</t>
  </si>
  <si>
    <t>Australian Centre for Health Services Innovation - Grant Support Services Queensland Univ</t>
  </si>
  <si>
    <t>1-118-75016</t>
  </si>
  <si>
    <t>Australian Centre for Health Services</t>
  </si>
  <si>
    <t>20008729</t>
  </si>
  <si>
    <t>Office 365 Tenant Migration Stage 2 (Final) Etherworks Pty</t>
  </si>
  <si>
    <t>1-128-75015</t>
  </si>
  <si>
    <t>GLJ002254</t>
  </si>
  <si>
    <t>Juiced Tv -  My trip to Hospital  AP</t>
  </si>
  <si>
    <t>GLJ002306</t>
  </si>
  <si>
    <t>Juiced Tv -  My trip to Hospital Trf to 1-129 AP</t>
  </si>
  <si>
    <t>Accounting Consultancy April 1128-75015</t>
  </si>
  <si>
    <t>0021</t>
  </si>
  <si>
    <t>Onsite Consulting - Xerox 03/05/17 to 31/05/2017 KFryer &amp; Associ</t>
  </si>
  <si>
    <t>RVJ000194</t>
  </si>
  <si>
    <t>WGLREJNL</t>
  </si>
  <si>
    <t>Accrue for BDO Inv403538 Progress work - Xero Project</t>
  </si>
  <si>
    <t>403538</t>
  </si>
  <si>
    <t>Professional Services rendered  BDO</t>
  </si>
  <si>
    <t>RECEIPT BANK T3        SURRY HILLS   AU S Smith - Xero Test 30052017</t>
  </si>
  <si>
    <t>XERO AUSTRALIA PTY LTD HAWTHORN      AU S Smith - Xero Test 29052017</t>
  </si>
  <si>
    <t>CAFE 63 SWISS-BELHOT   SOUTH BRISBAN AU S Smith - Xero Coffees 17052017</t>
  </si>
  <si>
    <t>405630</t>
  </si>
  <si>
    <t>Data Validation for imported data into Xero compared to Finance one BDO</t>
  </si>
  <si>
    <t>0029</t>
  </si>
  <si>
    <t>Onsite Consulting - June 2017  KFryer &amp; Associ</t>
  </si>
  <si>
    <t>System set up - 53 emps @ $27.50  Pays On Line</t>
  </si>
  <si>
    <t>1-128-75016</t>
  </si>
  <si>
    <t>Parallell pay run variance reporting - Pays On Line</t>
  </si>
  <si>
    <t>Paralle pay run variance report  Pays On Line</t>
  </si>
  <si>
    <t>Parallel Run Variance reporting 40 @ $9.50 Pays On Line</t>
  </si>
  <si>
    <t>Parallel Run Variance report 2 @ $9.50 Pays On Line</t>
  </si>
  <si>
    <t>Parallel run variance report 38 @ $9.50 Pays On Line</t>
  </si>
  <si>
    <t>General Ledger Setup  Pays On Line</t>
  </si>
  <si>
    <t>Parallel run Variance, job sheets, shift interpretation casuals Pays On Line</t>
  </si>
  <si>
    <t>JERIMURPHY             KELLYVILLE    AU S Smith - Xero Impementation 2052017</t>
  </si>
  <si>
    <t>1-129-75015</t>
  </si>
  <si>
    <t>1001978</t>
  </si>
  <si>
    <t>Brand Development for Children's Health Research Alliance and Cures for Kids GPY&amp;R</t>
  </si>
  <si>
    <t>1-131-75015</t>
  </si>
  <si>
    <t>1002572</t>
  </si>
  <si>
    <t>Develop sytle guide for Children's Healt Research Alliance GPY&amp;R</t>
  </si>
  <si>
    <t>14180</t>
  </si>
  <si>
    <t>Brand Design and Development Resarch Alliance: Develop Brand name &amp; Logo Deway &amp; Co Pty</t>
  </si>
  <si>
    <t>1-131-75016</t>
  </si>
  <si>
    <t>141188</t>
  </si>
  <si>
    <t>Brand Design &amp; Development Services Childrens Health Research Alliance Deway &amp; Co Pty</t>
  </si>
  <si>
    <t>1001979</t>
  </si>
  <si>
    <t>Children's Health Research Alliance Brand Development GPY&amp;R</t>
  </si>
  <si>
    <t>GLJ002661</t>
  </si>
  <si>
    <t>Arete &amp; Moulis Group FY17 Discounted fees</t>
  </si>
  <si>
    <t>Company Secretary Services CHQ FY17 p Steele</t>
  </si>
  <si>
    <t>GLJ002673</t>
  </si>
  <si>
    <t>Company Secretary Services CHQ FY17 p Steele Revised FY17 Value</t>
  </si>
  <si>
    <t>Consultants - Professional/technical*</t>
  </si>
  <si>
    <r>
      <t>*</t>
    </r>
    <r>
      <rPr>
        <i/>
        <sz val="11"/>
        <color theme="1"/>
        <rFont val="Calibri"/>
        <family val="2"/>
        <scheme val="minor"/>
      </rPr>
      <t>This includes $7,514 of probono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</si>
</sst>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4" fontId="18" fillId="33" borderId="0" xfId="0" applyNumberFormat="1" applyFont="1" applyFill="1" applyBorder="1" applyAlignment="1" applyProtection="1"/>
    <xf numFmtId="49" fontId="18" fillId="33" borderId="0" xfId="0" applyNumberFormat="1" applyFont="1" applyFill="1" applyBorder="1" applyAlignment="1" applyProtection="1"/>
    <xf numFmtId="0" fontId="22" fillId="0" borderId="0" xfId="0" applyFont="1"/>
    <xf numFmtId="44" fontId="22" fillId="0" borderId="0" xfId="1" applyFont="1"/>
    <xf numFmtId="44" fontId="23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Normal="100" workbookViewId="0">
      <selection activeCell="B6" sqref="B6"/>
    </sheetView>
  </sheetViews>
  <sheetFormatPr defaultRowHeight="15" x14ac:dyDescent="0.25"/>
  <cols>
    <col min="1" max="1" width="41.42578125" style="9" bestFit="1" customWidth="1"/>
    <col min="2" max="2" width="16.28515625" style="9" customWidth="1"/>
    <col min="3" max="16384" width="9.140625" style="9"/>
  </cols>
  <sheetData>
    <row r="1" spans="1:3" x14ac:dyDescent="0.25">
      <c r="A1" s="9" t="s">
        <v>0</v>
      </c>
      <c r="B1" s="9" t="s">
        <v>1</v>
      </c>
    </row>
    <row r="2" spans="1:3" x14ac:dyDescent="0.25">
      <c r="A2" s="9" t="s">
        <v>2</v>
      </c>
      <c r="B2" s="10">
        <f ca="1">SUMIF('Txn Listing'!A:F,C2,'Txn Listing'!F:F)</f>
        <v>30602.5</v>
      </c>
      <c r="C2" s="9" t="s">
        <v>3</v>
      </c>
    </row>
    <row r="3" spans="1:3" x14ac:dyDescent="0.25">
      <c r="A3" s="9" t="s">
        <v>4</v>
      </c>
      <c r="B3" s="10">
        <f ca="1">SUMIF('Txn Listing'!A:F,C3,'Txn Listing'!F:F)</f>
        <v>9100</v>
      </c>
      <c r="C3" s="9" t="s">
        <v>5</v>
      </c>
    </row>
    <row r="4" spans="1:3" x14ac:dyDescent="0.25">
      <c r="A4" s="9" t="s">
        <v>6</v>
      </c>
      <c r="B4" s="10">
        <f ca="1">SUMIF('Txn Listing'!A:F,C4,'Txn Listing'!F:F)</f>
        <v>6275.73</v>
      </c>
      <c r="C4" s="9" t="s">
        <v>7</v>
      </c>
    </row>
    <row r="5" spans="1:3" x14ac:dyDescent="0.25">
      <c r="A5" s="9" t="s">
        <v>8</v>
      </c>
      <c r="B5" s="10">
        <f ca="1">SUMIF('Txn Listing'!A:F,C5,'Txn Listing'!F:F)</f>
        <v>1498</v>
      </c>
      <c r="C5" s="9" t="s">
        <v>9</v>
      </c>
    </row>
    <row r="6" spans="1:3" x14ac:dyDescent="0.25">
      <c r="A6" s="9" t="s">
        <v>354</v>
      </c>
      <c r="B6" s="10">
        <f ca="1">SUMIF('Txn Listing'!A:F,C6,'Txn Listing'!F:F)</f>
        <v>22314.9</v>
      </c>
      <c r="C6" s="9" t="s">
        <v>10</v>
      </c>
    </row>
    <row r="7" spans="1:3" x14ac:dyDescent="0.25">
      <c r="A7" s="9" t="s">
        <v>11</v>
      </c>
      <c r="B7" s="11">
        <f ca="1">SUM(B2:B6)</f>
        <v>69791.13</v>
      </c>
    </row>
    <row r="9" spans="1:3" x14ac:dyDescent="0.25">
      <c r="A9" s="9" t="s">
        <v>355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opLeftCell="A79" workbookViewId="0">
      <selection activeCell="A109" sqref="A109"/>
    </sheetView>
  </sheetViews>
  <sheetFormatPr defaultRowHeight="15" x14ac:dyDescent="0.25"/>
  <cols>
    <col min="2" max="2" width="13.85546875" customWidth="1"/>
    <col min="3" max="3" width="28.85546875" bestFit="1" customWidth="1"/>
    <col min="4" max="4" width="10.5703125" bestFit="1" customWidth="1"/>
    <col min="5" max="5" width="8.42578125" bestFit="1" customWidth="1"/>
    <col min="6" max="6" width="10.140625" bestFit="1" customWidth="1"/>
    <col min="7" max="7" width="94" bestFit="1" customWidth="1"/>
    <col min="8" max="8" width="20" bestFit="1" customWidth="1"/>
    <col min="9" max="9" width="16.85546875" bestFit="1" customWidth="1"/>
    <col min="10" max="10" width="18" bestFit="1" customWidth="1"/>
  </cols>
  <sheetData>
    <row r="1" spans="2:11" ht="15.75" x14ac:dyDescent="0.25">
      <c r="B1" s="5" t="s">
        <v>12</v>
      </c>
      <c r="C1" s="5"/>
      <c r="D1" s="5"/>
      <c r="E1" s="5"/>
      <c r="F1" s="5"/>
      <c r="G1" s="5"/>
      <c r="H1" s="5"/>
      <c r="I1" s="5"/>
      <c r="J1" s="5"/>
      <c r="K1" s="5"/>
    </row>
    <row r="2" spans="2:11" x14ac:dyDescent="0.25">
      <c r="B2" s="1"/>
      <c r="C2" s="2"/>
      <c r="D2" s="2"/>
      <c r="E2" s="3"/>
      <c r="F2" s="4"/>
      <c r="G2" s="2"/>
      <c r="H2" s="2"/>
      <c r="I2" s="2"/>
      <c r="J2" s="2"/>
      <c r="K2" s="2"/>
    </row>
    <row r="3" spans="2:11" x14ac:dyDescent="0.25">
      <c r="B3" s="1"/>
      <c r="C3" s="2"/>
      <c r="D3" s="2"/>
      <c r="E3" s="3"/>
      <c r="F3" s="4"/>
      <c r="G3" s="2"/>
      <c r="H3" s="2"/>
      <c r="I3" s="2"/>
      <c r="J3" s="2"/>
      <c r="K3" s="2"/>
    </row>
    <row r="4" spans="2:11" ht="15.75" x14ac:dyDescent="0.25"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</row>
    <row r="5" spans="2:11" x14ac:dyDescent="0.25">
      <c r="B5" s="1">
        <v>42582</v>
      </c>
      <c r="C5" s="2" t="s">
        <v>23</v>
      </c>
      <c r="D5" s="2" t="s">
        <v>24</v>
      </c>
      <c r="E5" s="3">
        <v>1</v>
      </c>
      <c r="F5" s="4">
        <v>106</v>
      </c>
      <c r="G5" s="2" t="s">
        <v>25</v>
      </c>
      <c r="H5" s="2" t="s">
        <v>26</v>
      </c>
      <c r="I5" s="2" t="s">
        <v>27</v>
      </c>
      <c r="J5" s="2" t="s">
        <v>28</v>
      </c>
      <c r="K5" s="2" t="s">
        <v>29</v>
      </c>
    </row>
    <row r="6" spans="2:11" x14ac:dyDescent="0.25">
      <c r="B6" s="1">
        <v>42614</v>
      </c>
      <c r="C6" s="2" t="s">
        <v>30</v>
      </c>
      <c r="D6" s="2" t="s">
        <v>24</v>
      </c>
      <c r="E6" s="3">
        <v>3</v>
      </c>
      <c r="F6" s="4">
        <v>114</v>
      </c>
      <c r="G6" s="2" t="s">
        <v>31</v>
      </c>
      <c r="H6" s="2" t="s">
        <v>26</v>
      </c>
      <c r="I6" s="2" t="s">
        <v>27</v>
      </c>
      <c r="J6" s="2" t="s">
        <v>28</v>
      </c>
      <c r="K6" s="2" t="s">
        <v>29</v>
      </c>
    </row>
    <row r="7" spans="2:11" x14ac:dyDescent="0.25">
      <c r="B7" s="1">
        <v>42643</v>
      </c>
      <c r="C7" s="2" t="s">
        <v>32</v>
      </c>
      <c r="D7" s="2" t="s">
        <v>24</v>
      </c>
      <c r="E7" s="3">
        <v>3</v>
      </c>
      <c r="F7" s="4">
        <v>114</v>
      </c>
      <c r="G7" s="2" t="s">
        <v>33</v>
      </c>
      <c r="H7" s="2" t="s">
        <v>26</v>
      </c>
      <c r="I7" s="2" t="s">
        <v>27</v>
      </c>
      <c r="J7" s="2" t="s">
        <v>28</v>
      </c>
      <c r="K7" s="2" t="s">
        <v>29</v>
      </c>
    </row>
    <row r="8" spans="2:11" x14ac:dyDescent="0.25">
      <c r="B8" s="1">
        <v>42643</v>
      </c>
      <c r="C8" s="2" t="s">
        <v>34</v>
      </c>
      <c r="D8" s="2" t="s">
        <v>24</v>
      </c>
      <c r="E8" s="3">
        <v>3</v>
      </c>
      <c r="F8" s="4">
        <v>1562.5</v>
      </c>
      <c r="G8" s="2" t="s">
        <v>35</v>
      </c>
      <c r="H8" s="2" t="s">
        <v>26</v>
      </c>
      <c r="I8" s="2" t="s">
        <v>27</v>
      </c>
      <c r="J8" s="2" t="s">
        <v>28</v>
      </c>
      <c r="K8" s="2" t="s">
        <v>29</v>
      </c>
    </row>
    <row r="9" spans="2:11" x14ac:dyDescent="0.25">
      <c r="B9" s="1">
        <v>42674</v>
      </c>
      <c r="C9" s="2" t="s">
        <v>36</v>
      </c>
      <c r="D9" s="2" t="s">
        <v>24</v>
      </c>
      <c r="E9" s="3">
        <v>4</v>
      </c>
      <c r="F9" s="4">
        <v>5687.5</v>
      </c>
      <c r="G9" s="2" t="s">
        <v>37</v>
      </c>
      <c r="H9" s="2" t="s">
        <v>26</v>
      </c>
      <c r="I9" s="2" t="s">
        <v>27</v>
      </c>
      <c r="J9" s="2" t="s">
        <v>28</v>
      </c>
      <c r="K9" s="2" t="s">
        <v>29</v>
      </c>
    </row>
    <row r="10" spans="2:11" x14ac:dyDescent="0.25">
      <c r="B10" s="1">
        <v>42675</v>
      </c>
      <c r="C10" s="2" t="s">
        <v>38</v>
      </c>
      <c r="D10" s="2" t="s">
        <v>24</v>
      </c>
      <c r="E10" s="3">
        <v>5</v>
      </c>
      <c r="F10" s="4">
        <v>116</v>
      </c>
      <c r="G10" s="2" t="s">
        <v>39</v>
      </c>
      <c r="H10" s="2" t="s">
        <v>26</v>
      </c>
      <c r="I10" s="2" t="s">
        <v>27</v>
      </c>
      <c r="J10" s="2" t="s">
        <v>28</v>
      </c>
      <c r="K10" s="2" t="s">
        <v>29</v>
      </c>
    </row>
    <row r="11" spans="2:11" x14ac:dyDescent="0.25">
      <c r="B11" s="1">
        <v>42704</v>
      </c>
      <c r="C11" s="2" t="s">
        <v>40</v>
      </c>
      <c r="D11" s="2" t="s">
        <v>24</v>
      </c>
      <c r="E11" s="3">
        <v>5</v>
      </c>
      <c r="F11" s="4">
        <v>6687.5</v>
      </c>
      <c r="G11" s="2" t="s">
        <v>41</v>
      </c>
      <c r="H11" s="2" t="s">
        <v>26</v>
      </c>
      <c r="I11" s="2" t="s">
        <v>27</v>
      </c>
      <c r="J11" s="2" t="s">
        <v>28</v>
      </c>
      <c r="K11" s="2" t="s">
        <v>29</v>
      </c>
    </row>
    <row r="12" spans="2:11" x14ac:dyDescent="0.25">
      <c r="B12" s="1">
        <v>42705</v>
      </c>
      <c r="C12" s="2" t="s">
        <v>42</v>
      </c>
      <c r="D12" s="2" t="s">
        <v>24</v>
      </c>
      <c r="E12" s="3">
        <v>6</v>
      </c>
      <c r="F12" s="4">
        <v>124</v>
      </c>
      <c r="G12" s="2" t="s">
        <v>43</v>
      </c>
      <c r="H12" s="2" t="s">
        <v>26</v>
      </c>
      <c r="I12" s="2" t="s">
        <v>27</v>
      </c>
      <c r="J12" s="2" t="s">
        <v>28</v>
      </c>
      <c r="K12" s="2" t="s">
        <v>29</v>
      </c>
    </row>
    <row r="13" spans="2:11" x14ac:dyDescent="0.25">
      <c r="B13" s="1">
        <v>42735</v>
      </c>
      <c r="C13" s="2" t="s">
        <v>44</v>
      </c>
      <c r="D13" s="2" t="s">
        <v>24</v>
      </c>
      <c r="E13" s="3">
        <v>6</v>
      </c>
      <c r="F13" s="4">
        <v>6218.75</v>
      </c>
      <c r="G13" s="2" t="s">
        <v>45</v>
      </c>
      <c r="H13" s="2" t="s">
        <v>26</v>
      </c>
      <c r="I13" s="2" t="s">
        <v>27</v>
      </c>
      <c r="J13" s="2" t="s">
        <v>28</v>
      </c>
      <c r="K13" s="2" t="s">
        <v>29</v>
      </c>
    </row>
    <row r="14" spans="2:11" x14ac:dyDescent="0.25">
      <c r="B14" s="1">
        <v>42735</v>
      </c>
      <c r="C14" s="2" t="s">
        <v>46</v>
      </c>
      <c r="D14" s="2" t="s">
        <v>24</v>
      </c>
      <c r="E14" s="3">
        <v>6</v>
      </c>
      <c r="F14" s="4">
        <v>100</v>
      </c>
      <c r="G14" s="2" t="s">
        <v>47</v>
      </c>
      <c r="H14" s="2" t="s">
        <v>26</v>
      </c>
      <c r="I14" s="2" t="s">
        <v>27</v>
      </c>
      <c r="J14" s="2" t="s">
        <v>28</v>
      </c>
      <c r="K14" s="2" t="s">
        <v>29</v>
      </c>
    </row>
    <row r="15" spans="2:11" x14ac:dyDescent="0.25">
      <c r="B15" s="1">
        <v>42766</v>
      </c>
      <c r="C15" s="2" t="s">
        <v>48</v>
      </c>
      <c r="D15" s="2" t="s">
        <v>24</v>
      </c>
      <c r="E15" s="3">
        <v>7</v>
      </c>
      <c r="F15" s="4">
        <v>6937.5</v>
      </c>
      <c r="G15" s="2" t="s">
        <v>49</v>
      </c>
      <c r="H15" s="2" t="s">
        <v>26</v>
      </c>
      <c r="I15" s="2" t="s">
        <v>27</v>
      </c>
      <c r="J15" s="2" t="s">
        <v>28</v>
      </c>
      <c r="K15" s="2" t="s">
        <v>29</v>
      </c>
    </row>
    <row r="16" spans="2:11" x14ac:dyDescent="0.25">
      <c r="B16" s="1">
        <v>42767</v>
      </c>
      <c r="C16" s="2" t="s">
        <v>50</v>
      </c>
      <c r="D16" s="2" t="s">
        <v>24</v>
      </c>
      <c r="E16" s="3">
        <v>8</v>
      </c>
      <c r="F16" s="4">
        <v>106</v>
      </c>
      <c r="G16" s="2" t="s">
        <v>51</v>
      </c>
      <c r="H16" s="2" t="s">
        <v>26</v>
      </c>
      <c r="I16" s="2" t="s">
        <v>27</v>
      </c>
      <c r="J16" s="2" t="s">
        <v>28</v>
      </c>
      <c r="K16" s="2" t="s">
        <v>29</v>
      </c>
    </row>
    <row r="17" spans="1:11" x14ac:dyDescent="0.25">
      <c r="B17" s="1">
        <v>42767</v>
      </c>
      <c r="C17" s="2" t="s">
        <v>52</v>
      </c>
      <c r="D17" s="2" t="s">
        <v>24</v>
      </c>
      <c r="E17" s="3">
        <v>8</v>
      </c>
      <c r="F17" s="4">
        <v>9125</v>
      </c>
      <c r="G17" s="2" t="s">
        <v>53</v>
      </c>
      <c r="H17" s="2" t="s">
        <v>26</v>
      </c>
      <c r="I17" s="2" t="s">
        <v>27</v>
      </c>
      <c r="J17" s="2" t="s">
        <v>28</v>
      </c>
      <c r="K17" s="2" t="s">
        <v>29</v>
      </c>
    </row>
    <row r="18" spans="1:11" x14ac:dyDescent="0.25">
      <c r="B18" s="1">
        <v>42795</v>
      </c>
      <c r="C18" s="2" t="s">
        <v>54</v>
      </c>
      <c r="D18" s="2" t="s">
        <v>24</v>
      </c>
      <c r="E18" s="3">
        <v>9</v>
      </c>
      <c r="F18" s="4">
        <v>106</v>
      </c>
      <c r="G18" s="2" t="s">
        <v>55</v>
      </c>
      <c r="H18" s="2" t="s">
        <v>26</v>
      </c>
      <c r="I18" s="2" t="s">
        <v>27</v>
      </c>
      <c r="J18" s="2" t="s">
        <v>28</v>
      </c>
      <c r="K18" s="2" t="s">
        <v>29</v>
      </c>
    </row>
    <row r="19" spans="1:11" x14ac:dyDescent="0.25">
      <c r="B19" s="1">
        <v>42825</v>
      </c>
      <c r="C19" s="2" t="s">
        <v>56</v>
      </c>
      <c r="D19" s="2" t="s">
        <v>24</v>
      </c>
      <c r="E19" s="3">
        <v>9</v>
      </c>
      <c r="F19" s="4">
        <v>10000</v>
      </c>
      <c r="G19" s="2" t="s">
        <v>57</v>
      </c>
      <c r="H19" s="2" t="s">
        <v>26</v>
      </c>
      <c r="I19" s="2" t="s">
        <v>27</v>
      </c>
      <c r="J19" s="2" t="s">
        <v>28</v>
      </c>
      <c r="K19" s="2" t="s">
        <v>29</v>
      </c>
    </row>
    <row r="20" spans="1:11" x14ac:dyDescent="0.25">
      <c r="B20" s="1">
        <v>42825</v>
      </c>
      <c r="C20" s="2" t="s">
        <v>58</v>
      </c>
      <c r="D20" s="2" t="s">
        <v>24</v>
      </c>
      <c r="E20" s="3">
        <v>9</v>
      </c>
      <c r="F20" s="4">
        <v>122</v>
      </c>
      <c r="G20" s="2" t="s">
        <v>59</v>
      </c>
      <c r="H20" s="2" t="s">
        <v>26</v>
      </c>
      <c r="I20" s="2" t="s">
        <v>27</v>
      </c>
      <c r="J20" s="2" t="s">
        <v>28</v>
      </c>
      <c r="K20" s="2" t="s">
        <v>29</v>
      </c>
    </row>
    <row r="21" spans="1:11" x14ac:dyDescent="0.25">
      <c r="B21" s="1">
        <v>42855</v>
      </c>
      <c r="C21" s="2" t="s">
        <v>60</v>
      </c>
      <c r="D21" s="2" t="s">
        <v>24</v>
      </c>
      <c r="E21" s="3">
        <v>10</v>
      </c>
      <c r="F21" s="4">
        <v>7625</v>
      </c>
      <c r="G21" s="2" t="s">
        <v>61</v>
      </c>
      <c r="H21" s="2" t="s">
        <v>26</v>
      </c>
      <c r="I21" s="2" t="s">
        <v>27</v>
      </c>
      <c r="J21" s="2" t="s">
        <v>28</v>
      </c>
      <c r="K21" s="2" t="s">
        <v>29</v>
      </c>
    </row>
    <row r="22" spans="1:11" x14ac:dyDescent="0.25">
      <c r="B22" s="1">
        <v>42855</v>
      </c>
      <c r="C22" s="2" t="s">
        <v>62</v>
      </c>
      <c r="D22" s="2" t="s">
        <v>24</v>
      </c>
      <c r="E22" s="3">
        <v>10</v>
      </c>
      <c r="F22" s="4">
        <v>90</v>
      </c>
      <c r="G22" s="2" t="s">
        <v>63</v>
      </c>
      <c r="H22" s="2" t="s">
        <v>26</v>
      </c>
      <c r="I22" s="2" t="s">
        <v>27</v>
      </c>
      <c r="J22" s="2" t="s">
        <v>28</v>
      </c>
      <c r="K22" s="2" t="s">
        <v>29</v>
      </c>
    </row>
    <row r="23" spans="1:11" x14ac:dyDescent="0.25">
      <c r="B23" s="1">
        <v>42860</v>
      </c>
      <c r="C23" s="2" t="s">
        <v>64</v>
      </c>
      <c r="D23" s="2" t="s">
        <v>65</v>
      </c>
      <c r="E23" s="3">
        <v>10</v>
      </c>
      <c r="F23" s="4">
        <v>-7625</v>
      </c>
      <c r="G23" s="2" t="s">
        <v>66</v>
      </c>
      <c r="H23" s="2" t="s">
        <v>26</v>
      </c>
      <c r="I23" s="2" t="s">
        <v>27</v>
      </c>
      <c r="J23" s="2" t="s">
        <v>28</v>
      </c>
      <c r="K23" s="2" t="s">
        <v>67</v>
      </c>
    </row>
    <row r="24" spans="1:11" x14ac:dyDescent="0.25">
      <c r="B24" s="1">
        <v>42887</v>
      </c>
      <c r="C24" s="2" t="s">
        <v>68</v>
      </c>
      <c r="D24" s="2" t="s">
        <v>24</v>
      </c>
      <c r="E24" s="3">
        <v>12</v>
      </c>
      <c r="F24" s="4">
        <v>124</v>
      </c>
      <c r="G24" s="2" t="s">
        <v>69</v>
      </c>
      <c r="H24" s="2" t="s">
        <v>26</v>
      </c>
      <c r="I24" s="2" t="s">
        <v>27</v>
      </c>
      <c r="J24" s="2" t="s">
        <v>28</v>
      </c>
      <c r="K24" s="2" t="s">
        <v>29</v>
      </c>
    </row>
    <row r="25" spans="1:11" x14ac:dyDescent="0.25">
      <c r="B25" s="1">
        <v>42916</v>
      </c>
      <c r="C25" s="2" t="s">
        <v>70</v>
      </c>
      <c r="D25" s="2" t="s">
        <v>24</v>
      </c>
      <c r="E25" s="3">
        <v>12</v>
      </c>
      <c r="F25" s="4">
        <v>106</v>
      </c>
      <c r="G25" s="2" t="s">
        <v>71</v>
      </c>
      <c r="H25" s="2" t="s">
        <v>26</v>
      </c>
      <c r="I25" s="2" t="s">
        <v>27</v>
      </c>
      <c r="J25" s="2" t="s">
        <v>28</v>
      </c>
      <c r="K25" s="2" t="s">
        <v>29</v>
      </c>
    </row>
    <row r="26" spans="1:11" x14ac:dyDescent="0.25">
      <c r="A26" t="s">
        <v>9</v>
      </c>
      <c r="B26" s="1">
        <v>42678</v>
      </c>
      <c r="C26" s="2" t="s">
        <v>72</v>
      </c>
      <c r="D26" s="2" t="s">
        <v>24</v>
      </c>
      <c r="E26" s="3">
        <v>5</v>
      </c>
      <c r="F26" s="4">
        <v>598</v>
      </c>
      <c r="G26" s="2" t="s">
        <v>73</v>
      </c>
      <c r="H26" s="2" t="s">
        <v>74</v>
      </c>
      <c r="I26" s="2" t="s">
        <v>75</v>
      </c>
      <c r="J26" s="2" t="s">
        <v>28</v>
      </c>
      <c r="K26" s="2" t="s">
        <v>29</v>
      </c>
    </row>
    <row r="27" spans="1:11" x14ac:dyDescent="0.25">
      <c r="A27" t="s">
        <v>9</v>
      </c>
      <c r="B27" s="1">
        <v>42767</v>
      </c>
      <c r="C27" s="2" t="s">
        <v>76</v>
      </c>
      <c r="D27" s="2" t="s">
        <v>24</v>
      </c>
      <c r="E27" s="3">
        <v>8</v>
      </c>
      <c r="F27" s="4">
        <v>900</v>
      </c>
      <c r="G27" s="2" t="s">
        <v>77</v>
      </c>
      <c r="H27" s="2" t="s">
        <v>74</v>
      </c>
      <c r="I27" s="2" t="s">
        <v>75</v>
      </c>
      <c r="J27" s="2" t="s">
        <v>28</v>
      </c>
      <c r="K27" s="2" t="s">
        <v>29</v>
      </c>
    </row>
    <row r="28" spans="1:11" x14ac:dyDescent="0.25">
      <c r="B28" s="1">
        <v>42552</v>
      </c>
      <c r="C28" s="2" t="s">
        <v>86</v>
      </c>
      <c r="D28" s="2" t="s">
        <v>24</v>
      </c>
      <c r="E28" s="3">
        <v>1</v>
      </c>
      <c r="F28" s="4">
        <v>390</v>
      </c>
      <c r="G28" s="2" t="s">
        <v>87</v>
      </c>
      <c r="H28" s="2" t="s">
        <v>88</v>
      </c>
      <c r="I28" s="2" t="s">
        <v>27</v>
      </c>
      <c r="J28" s="2" t="s">
        <v>28</v>
      </c>
      <c r="K28" s="2" t="s">
        <v>29</v>
      </c>
    </row>
    <row r="29" spans="1:11" x14ac:dyDescent="0.25">
      <c r="B29" s="1">
        <v>42552</v>
      </c>
      <c r="C29" s="2" t="s">
        <v>86</v>
      </c>
      <c r="D29" s="2" t="s">
        <v>24</v>
      </c>
      <c r="E29" s="3">
        <v>1</v>
      </c>
      <c r="F29" s="4">
        <v>245</v>
      </c>
      <c r="G29" s="2" t="s">
        <v>87</v>
      </c>
      <c r="H29" s="2" t="s">
        <v>88</v>
      </c>
      <c r="I29" s="2" t="s">
        <v>27</v>
      </c>
      <c r="J29" s="2" t="s">
        <v>28</v>
      </c>
      <c r="K29" s="2" t="s">
        <v>29</v>
      </c>
    </row>
    <row r="30" spans="1:11" x14ac:dyDescent="0.25">
      <c r="A30" t="s">
        <v>10</v>
      </c>
      <c r="B30" s="1">
        <v>42552</v>
      </c>
      <c r="C30" s="2" t="s">
        <v>89</v>
      </c>
      <c r="D30" s="2" t="s">
        <v>24</v>
      </c>
      <c r="E30" s="3">
        <v>1</v>
      </c>
      <c r="F30" s="4">
        <v>3358.4</v>
      </c>
      <c r="G30" s="2" t="s">
        <v>90</v>
      </c>
      <c r="H30" s="2" t="s">
        <v>88</v>
      </c>
      <c r="I30" s="2" t="s">
        <v>27</v>
      </c>
      <c r="J30" s="2" t="s">
        <v>28</v>
      </c>
      <c r="K30" s="2" t="s">
        <v>29</v>
      </c>
    </row>
    <row r="31" spans="1:11" x14ac:dyDescent="0.25">
      <c r="B31" s="1">
        <v>42566</v>
      </c>
      <c r="C31" s="2" t="s">
        <v>91</v>
      </c>
      <c r="D31" s="2" t="s">
        <v>24</v>
      </c>
      <c r="E31" s="3">
        <v>1</v>
      </c>
      <c r="F31" s="4">
        <v>240</v>
      </c>
      <c r="G31" s="2" t="s">
        <v>92</v>
      </c>
      <c r="H31" s="2" t="s">
        <v>88</v>
      </c>
      <c r="I31" s="2" t="s">
        <v>27</v>
      </c>
      <c r="J31" s="2" t="s">
        <v>28</v>
      </c>
      <c r="K31" s="2" t="s">
        <v>29</v>
      </c>
    </row>
    <row r="32" spans="1:11" x14ac:dyDescent="0.25">
      <c r="B32" s="1">
        <v>42573</v>
      </c>
      <c r="C32" s="2" t="s">
        <v>93</v>
      </c>
      <c r="D32" s="2" t="s">
        <v>24</v>
      </c>
      <c r="E32" s="3">
        <v>1</v>
      </c>
      <c r="F32" s="4">
        <v>446.72</v>
      </c>
      <c r="G32" s="2" t="s">
        <v>94</v>
      </c>
      <c r="H32" s="2" t="s">
        <v>88</v>
      </c>
      <c r="I32" s="2" t="s">
        <v>27</v>
      </c>
      <c r="J32" s="2" t="s">
        <v>28</v>
      </c>
      <c r="K32" s="2" t="s">
        <v>29</v>
      </c>
    </row>
    <row r="33" spans="1:11" x14ac:dyDescent="0.25">
      <c r="A33" t="s">
        <v>10</v>
      </c>
      <c r="B33" s="1">
        <v>42580</v>
      </c>
      <c r="C33" s="2" t="s">
        <v>95</v>
      </c>
      <c r="D33" s="2" t="s">
        <v>24</v>
      </c>
      <c r="E33" s="3">
        <v>1</v>
      </c>
      <c r="F33" s="4">
        <v>1760</v>
      </c>
      <c r="G33" s="2" t="s">
        <v>96</v>
      </c>
      <c r="H33" s="2" t="s">
        <v>88</v>
      </c>
      <c r="I33" s="2" t="s">
        <v>27</v>
      </c>
      <c r="J33" s="2" t="s">
        <v>28</v>
      </c>
      <c r="K33" s="2" t="s">
        <v>29</v>
      </c>
    </row>
    <row r="34" spans="1:11" x14ac:dyDescent="0.25">
      <c r="B34" s="1">
        <v>42580</v>
      </c>
      <c r="C34" s="2" t="s">
        <v>97</v>
      </c>
      <c r="D34" s="2" t="s">
        <v>24</v>
      </c>
      <c r="E34" s="3">
        <v>1</v>
      </c>
      <c r="F34" s="4">
        <v>4960</v>
      </c>
      <c r="G34" s="2" t="s">
        <v>98</v>
      </c>
      <c r="H34" s="2" t="s">
        <v>88</v>
      </c>
      <c r="I34" s="2" t="s">
        <v>27</v>
      </c>
      <c r="J34" s="2" t="s">
        <v>28</v>
      </c>
      <c r="K34" s="2" t="s">
        <v>29</v>
      </c>
    </row>
    <row r="35" spans="1:11" x14ac:dyDescent="0.25">
      <c r="B35" s="1">
        <v>42583</v>
      </c>
      <c r="C35" s="2" t="s">
        <v>99</v>
      </c>
      <c r="D35" s="2" t="s">
        <v>24</v>
      </c>
      <c r="E35" s="3">
        <v>1</v>
      </c>
      <c r="F35" s="4">
        <v>390</v>
      </c>
      <c r="G35" s="2" t="s">
        <v>100</v>
      </c>
      <c r="H35" s="2" t="s">
        <v>88</v>
      </c>
      <c r="I35" s="2" t="s">
        <v>27</v>
      </c>
      <c r="J35" s="2" t="s">
        <v>28</v>
      </c>
      <c r="K35" s="2" t="s">
        <v>29</v>
      </c>
    </row>
    <row r="36" spans="1:11" x14ac:dyDescent="0.25">
      <c r="B36" s="1">
        <v>42583</v>
      </c>
      <c r="C36" s="2" t="s">
        <v>99</v>
      </c>
      <c r="D36" s="2" t="s">
        <v>24</v>
      </c>
      <c r="E36" s="3">
        <v>1</v>
      </c>
      <c r="F36" s="4">
        <v>245</v>
      </c>
      <c r="G36" s="2" t="s">
        <v>101</v>
      </c>
      <c r="H36" s="2" t="s">
        <v>88</v>
      </c>
      <c r="I36" s="2" t="s">
        <v>27</v>
      </c>
      <c r="J36" s="2" t="s">
        <v>28</v>
      </c>
      <c r="K36" s="2" t="s">
        <v>29</v>
      </c>
    </row>
    <row r="37" spans="1:11" x14ac:dyDescent="0.25">
      <c r="B37" s="1">
        <v>42614</v>
      </c>
      <c r="C37" s="2" t="s">
        <v>102</v>
      </c>
      <c r="D37" s="2" t="s">
        <v>24</v>
      </c>
      <c r="E37" s="3">
        <v>3</v>
      </c>
      <c r="F37" s="4">
        <v>329.25</v>
      </c>
      <c r="G37" s="2" t="s">
        <v>103</v>
      </c>
      <c r="H37" s="2" t="s">
        <v>88</v>
      </c>
      <c r="I37" s="2" t="s">
        <v>27</v>
      </c>
      <c r="J37" s="2" t="s">
        <v>28</v>
      </c>
      <c r="K37" s="2" t="s">
        <v>29</v>
      </c>
    </row>
    <row r="38" spans="1:11" x14ac:dyDescent="0.25">
      <c r="B38" s="1">
        <v>42614</v>
      </c>
      <c r="C38" s="2" t="s">
        <v>104</v>
      </c>
      <c r="D38" s="2" t="s">
        <v>24</v>
      </c>
      <c r="E38" s="3">
        <v>3</v>
      </c>
      <c r="F38" s="4">
        <v>5800</v>
      </c>
      <c r="G38" s="2" t="s">
        <v>105</v>
      </c>
      <c r="H38" s="2" t="s">
        <v>88</v>
      </c>
      <c r="I38" s="2" t="s">
        <v>27</v>
      </c>
      <c r="J38" s="2" t="s">
        <v>28</v>
      </c>
      <c r="K38" s="2" t="s">
        <v>29</v>
      </c>
    </row>
    <row r="39" spans="1:11" x14ac:dyDescent="0.25">
      <c r="B39" s="1">
        <v>42614</v>
      </c>
      <c r="C39" s="2" t="s">
        <v>106</v>
      </c>
      <c r="D39" s="2" t="s">
        <v>24</v>
      </c>
      <c r="E39" s="3">
        <v>3</v>
      </c>
      <c r="F39" s="4">
        <v>390</v>
      </c>
      <c r="G39" s="2" t="s">
        <v>107</v>
      </c>
      <c r="H39" s="2" t="s">
        <v>88</v>
      </c>
      <c r="I39" s="2" t="s">
        <v>27</v>
      </c>
      <c r="J39" s="2" t="s">
        <v>28</v>
      </c>
      <c r="K39" s="2" t="s">
        <v>29</v>
      </c>
    </row>
    <row r="40" spans="1:11" x14ac:dyDescent="0.25">
      <c r="B40" s="1">
        <v>42614</v>
      </c>
      <c r="C40" s="2" t="s">
        <v>106</v>
      </c>
      <c r="D40" s="2" t="s">
        <v>24</v>
      </c>
      <c r="E40" s="3">
        <v>3</v>
      </c>
      <c r="F40" s="4">
        <v>245</v>
      </c>
      <c r="G40" s="2" t="s">
        <v>108</v>
      </c>
      <c r="H40" s="2" t="s">
        <v>88</v>
      </c>
      <c r="I40" s="2" t="s">
        <v>27</v>
      </c>
      <c r="J40" s="2" t="s">
        <v>28</v>
      </c>
      <c r="K40" s="2" t="s">
        <v>29</v>
      </c>
    </row>
    <row r="41" spans="1:11" x14ac:dyDescent="0.25">
      <c r="B41" s="1">
        <v>42614</v>
      </c>
      <c r="C41" s="2" t="s">
        <v>109</v>
      </c>
      <c r="D41" s="2" t="s">
        <v>24</v>
      </c>
      <c r="E41" s="3">
        <v>3</v>
      </c>
      <c r="F41" s="4">
        <v>4960</v>
      </c>
      <c r="G41" s="2" t="s">
        <v>110</v>
      </c>
      <c r="H41" s="2" t="s">
        <v>88</v>
      </c>
      <c r="I41" s="2" t="s">
        <v>27</v>
      </c>
      <c r="J41" s="2" t="s">
        <v>28</v>
      </c>
      <c r="K41" s="2" t="s">
        <v>29</v>
      </c>
    </row>
    <row r="42" spans="1:11" x14ac:dyDescent="0.25">
      <c r="B42" s="1">
        <v>42629</v>
      </c>
      <c r="C42" s="2" t="s">
        <v>111</v>
      </c>
      <c r="D42" s="2" t="s">
        <v>24</v>
      </c>
      <c r="E42" s="3">
        <v>3</v>
      </c>
      <c r="F42" s="4">
        <v>327.37</v>
      </c>
      <c r="G42" s="2" t="s">
        <v>112</v>
      </c>
      <c r="H42" s="2" t="s">
        <v>88</v>
      </c>
      <c r="I42" s="2" t="s">
        <v>27</v>
      </c>
      <c r="J42" s="2" t="s">
        <v>28</v>
      </c>
      <c r="K42" s="2" t="s">
        <v>29</v>
      </c>
    </row>
    <row r="43" spans="1:11" x14ac:dyDescent="0.25">
      <c r="B43" s="1">
        <v>42643</v>
      </c>
      <c r="C43" s="2" t="s">
        <v>113</v>
      </c>
      <c r="D43" s="2" t="s">
        <v>24</v>
      </c>
      <c r="E43" s="3">
        <v>3</v>
      </c>
      <c r="F43" s="4">
        <v>4960</v>
      </c>
      <c r="G43" s="2" t="s">
        <v>114</v>
      </c>
      <c r="H43" s="2" t="s">
        <v>88</v>
      </c>
      <c r="I43" s="2" t="s">
        <v>27</v>
      </c>
      <c r="J43" s="2" t="s">
        <v>28</v>
      </c>
      <c r="K43" s="2" t="s">
        <v>29</v>
      </c>
    </row>
    <row r="44" spans="1:11" x14ac:dyDescent="0.25">
      <c r="B44" s="1">
        <v>42644</v>
      </c>
      <c r="C44" s="2" t="s">
        <v>115</v>
      </c>
      <c r="D44" s="2" t="s">
        <v>24</v>
      </c>
      <c r="E44" s="3">
        <v>4</v>
      </c>
      <c r="F44" s="4">
        <v>390</v>
      </c>
      <c r="G44" s="2" t="s">
        <v>116</v>
      </c>
      <c r="H44" s="2" t="s">
        <v>88</v>
      </c>
      <c r="I44" s="2" t="s">
        <v>27</v>
      </c>
      <c r="J44" s="2" t="s">
        <v>28</v>
      </c>
      <c r="K44" s="2" t="s">
        <v>29</v>
      </c>
    </row>
    <row r="45" spans="1:11" x14ac:dyDescent="0.25">
      <c r="B45" s="1">
        <v>42644</v>
      </c>
      <c r="C45" s="2" t="s">
        <v>115</v>
      </c>
      <c r="D45" s="2" t="s">
        <v>24</v>
      </c>
      <c r="E45" s="3">
        <v>4</v>
      </c>
      <c r="F45" s="4">
        <v>245</v>
      </c>
      <c r="G45" s="2" t="s">
        <v>116</v>
      </c>
      <c r="H45" s="2" t="s">
        <v>88</v>
      </c>
      <c r="I45" s="2" t="s">
        <v>27</v>
      </c>
      <c r="J45" s="2" t="s">
        <v>28</v>
      </c>
      <c r="K45" s="2" t="s">
        <v>29</v>
      </c>
    </row>
    <row r="46" spans="1:11" x14ac:dyDescent="0.25">
      <c r="B46" s="1">
        <v>42648</v>
      </c>
      <c r="C46" s="2" t="s">
        <v>117</v>
      </c>
      <c r="D46" s="2" t="s">
        <v>24</v>
      </c>
      <c r="E46" s="3">
        <v>4</v>
      </c>
      <c r="F46" s="4">
        <v>225</v>
      </c>
      <c r="G46" s="2" t="s">
        <v>118</v>
      </c>
      <c r="H46" s="2" t="s">
        <v>88</v>
      </c>
      <c r="I46" s="2" t="s">
        <v>27</v>
      </c>
      <c r="J46" s="2" t="s">
        <v>28</v>
      </c>
      <c r="K46" s="2" t="s">
        <v>29</v>
      </c>
    </row>
    <row r="47" spans="1:11" x14ac:dyDescent="0.25">
      <c r="B47" s="1">
        <v>42675</v>
      </c>
      <c r="C47" s="2" t="s">
        <v>119</v>
      </c>
      <c r="D47" s="2" t="s">
        <v>24</v>
      </c>
      <c r="E47" s="3">
        <v>5</v>
      </c>
      <c r="F47" s="4">
        <v>292.02</v>
      </c>
      <c r="G47" s="2" t="s">
        <v>120</v>
      </c>
      <c r="H47" s="2" t="s">
        <v>88</v>
      </c>
      <c r="I47" s="2" t="s">
        <v>27</v>
      </c>
      <c r="J47" s="2" t="s">
        <v>28</v>
      </c>
      <c r="K47" s="2" t="s">
        <v>29</v>
      </c>
    </row>
    <row r="48" spans="1:11" x14ac:dyDescent="0.25">
      <c r="A48" t="s">
        <v>10</v>
      </c>
      <c r="B48" s="1">
        <v>42675</v>
      </c>
      <c r="C48" s="2" t="s">
        <v>121</v>
      </c>
      <c r="D48" s="2" t="s">
        <v>24</v>
      </c>
      <c r="E48" s="3">
        <v>5</v>
      </c>
      <c r="F48" s="4">
        <v>1100</v>
      </c>
      <c r="G48" s="2" t="s">
        <v>122</v>
      </c>
      <c r="H48" s="2" t="s">
        <v>88</v>
      </c>
      <c r="I48" s="2" t="s">
        <v>27</v>
      </c>
      <c r="J48" s="2" t="s">
        <v>28</v>
      </c>
      <c r="K48" s="2" t="s">
        <v>29</v>
      </c>
    </row>
    <row r="49" spans="2:11" x14ac:dyDescent="0.25">
      <c r="B49" s="1">
        <v>42675</v>
      </c>
      <c r="C49" s="2" t="s">
        <v>123</v>
      </c>
      <c r="D49" s="2" t="s">
        <v>24</v>
      </c>
      <c r="E49" s="3">
        <v>5</v>
      </c>
      <c r="F49" s="4">
        <v>390</v>
      </c>
      <c r="G49" s="2" t="s">
        <v>124</v>
      </c>
      <c r="H49" s="2" t="s">
        <v>88</v>
      </c>
      <c r="I49" s="2" t="s">
        <v>27</v>
      </c>
      <c r="J49" s="2" t="s">
        <v>28</v>
      </c>
      <c r="K49" s="2" t="s">
        <v>29</v>
      </c>
    </row>
    <row r="50" spans="2:11" x14ac:dyDescent="0.25">
      <c r="B50" s="1">
        <v>42675</v>
      </c>
      <c r="C50" s="2" t="s">
        <v>123</v>
      </c>
      <c r="D50" s="2" t="s">
        <v>24</v>
      </c>
      <c r="E50" s="3">
        <v>5</v>
      </c>
      <c r="F50" s="4">
        <v>245</v>
      </c>
      <c r="G50" s="2" t="s">
        <v>124</v>
      </c>
      <c r="H50" s="2" t="s">
        <v>88</v>
      </c>
      <c r="I50" s="2" t="s">
        <v>27</v>
      </c>
      <c r="J50" s="2" t="s">
        <v>28</v>
      </c>
      <c r="K50" s="2" t="s">
        <v>29</v>
      </c>
    </row>
    <row r="51" spans="2:11" x14ac:dyDescent="0.25">
      <c r="B51" s="1">
        <v>42675</v>
      </c>
      <c r="C51" s="2" t="s">
        <v>125</v>
      </c>
      <c r="D51" s="2" t="s">
        <v>24</v>
      </c>
      <c r="E51" s="3">
        <v>5</v>
      </c>
      <c r="F51" s="4">
        <v>760</v>
      </c>
      <c r="G51" s="2" t="s">
        <v>126</v>
      </c>
      <c r="H51" s="2" t="s">
        <v>88</v>
      </c>
      <c r="I51" s="2" t="s">
        <v>27</v>
      </c>
      <c r="J51" s="2" t="s">
        <v>28</v>
      </c>
      <c r="K51" s="2" t="s">
        <v>29</v>
      </c>
    </row>
    <row r="52" spans="2:11" x14ac:dyDescent="0.25">
      <c r="B52" s="1">
        <v>42675</v>
      </c>
      <c r="C52" s="2" t="s">
        <v>127</v>
      </c>
      <c r="D52" s="2" t="s">
        <v>24</v>
      </c>
      <c r="E52" s="3">
        <v>5</v>
      </c>
      <c r="F52" s="4">
        <v>4560</v>
      </c>
      <c r="G52" s="2" t="s">
        <v>128</v>
      </c>
      <c r="H52" s="2" t="s">
        <v>88</v>
      </c>
      <c r="I52" s="2" t="s">
        <v>27</v>
      </c>
      <c r="J52" s="2" t="s">
        <v>28</v>
      </c>
      <c r="K52" s="2" t="s">
        <v>29</v>
      </c>
    </row>
    <row r="53" spans="2:11" x14ac:dyDescent="0.25">
      <c r="B53" s="1">
        <v>42697</v>
      </c>
      <c r="C53" s="2" t="s">
        <v>129</v>
      </c>
      <c r="D53" s="2" t="s">
        <v>24</v>
      </c>
      <c r="E53" s="3">
        <v>5</v>
      </c>
      <c r="F53" s="4">
        <v>360</v>
      </c>
      <c r="G53" s="2" t="s">
        <v>130</v>
      </c>
      <c r="H53" s="2" t="s">
        <v>88</v>
      </c>
      <c r="I53" s="2" t="s">
        <v>27</v>
      </c>
      <c r="J53" s="2" t="s">
        <v>28</v>
      </c>
      <c r="K53" s="2" t="s">
        <v>29</v>
      </c>
    </row>
    <row r="54" spans="2:11" x14ac:dyDescent="0.25">
      <c r="B54" s="1">
        <v>42697</v>
      </c>
      <c r="C54" s="2" t="s">
        <v>131</v>
      </c>
      <c r="D54" s="2" t="s">
        <v>24</v>
      </c>
      <c r="E54" s="3">
        <v>5</v>
      </c>
      <c r="F54" s="4">
        <v>960</v>
      </c>
      <c r="G54" s="2" t="s">
        <v>132</v>
      </c>
      <c r="H54" s="2" t="s">
        <v>88</v>
      </c>
      <c r="I54" s="2" t="s">
        <v>27</v>
      </c>
      <c r="J54" s="2" t="s">
        <v>28</v>
      </c>
      <c r="K54" s="2" t="s">
        <v>29</v>
      </c>
    </row>
    <row r="55" spans="2:11" x14ac:dyDescent="0.25">
      <c r="B55" s="1">
        <v>42705</v>
      </c>
      <c r="C55" s="2" t="s">
        <v>133</v>
      </c>
      <c r="D55" s="2" t="s">
        <v>24</v>
      </c>
      <c r="E55" s="3">
        <v>6</v>
      </c>
      <c r="F55" s="4">
        <v>390</v>
      </c>
      <c r="G55" s="2" t="s">
        <v>134</v>
      </c>
      <c r="H55" s="2" t="s">
        <v>88</v>
      </c>
      <c r="I55" s="2" t="s">
        <v>27</v>
      </c>
      <c r="J55" s="2" t="s">
        <v>28</v>
      </c>
      <c r="K55" s="2" t="s">
        <v>29</v>
      </c>
    </row>
    <row r="56" spans="2:11" x14ac:dyDescent="0.25">
      <c r="B56" s="1">
        <v>42705</v>
      </c>
      <c r="C56" s="2" t="s">
        <v>133</v>
      </c>
      <c r="D56" s="2" t="s">
        <v>24</v>
      </c>
      <c r="E56" s="3">
        <v>6</v>
      </c>
      <c r="F56" s="4">
        <v>245</v>
      </c>
      <c r="G56" s="2" t="s">
        <v>135</v>
      </c>
      <c r="H56" s="2" t="s">
        <v>88</v>
      </c>
      <c r="I56" s="2" t="s">
        <v>27</v>
      </c>
      <c r="J56" s="2" t="s">
        <v>28</v>
      </c>
      <c r="K56" s="2" t="s">
        <v>29</v>
      </c>
    </row>
    <row r="57" spans="2:11" x14ac:dyDescent="0.25">
      <c r="B57" s="1">
        <v>42705</v>
      </c>
      <c r="C57" s="2" t="s">
        <v>136</v>
      </c>
      <c r="D57" s="2" t="s">
        <v>24</v>
      </c>
      <c r="E57" s="3">
        <v>6</v>
      </c>
      <c r="F57" s="4">
        <v>221.66</v>
      </c>
      <c r="G57" s="2" t="s">
        <v>137</v>
      </c>
      <c r="H57" s="2" t="s">
        <v>88</v>
      </c>
      <c r="I57" s="2" t="s">
        <v>27</v>
      </c>
      <c r="J57" s="2" t="s">
        <v>28</v>
      </c>
      <c r="K57" s="2" t="s">
        <v>29</v>
      </c>
    </row>
    <row r="58" spans="2:11" x14ac:dyDescent="0.25">
      <c r="B58" s="1">
        <v>42705</v>
      </c>
      <c r="C58" s="2" t="s">
        <v>138</v>
      </c>
      <c r="D58" s="2" t="s">
        <v>24</v>
      </c>
      <c r="E58" s="3">
        <v>6</v>
      </c>
      <c r="F58" s="4">
        <v>20.47</v>
      </c>
      <c r="G58" s="2" t="s">
        <v>139</v>
      </c>
      <c r="H58" s="2" t="s">
        <v>88</v>
      </c>
      <c r="I58" s="2" t="s">
        <v>27</v>
      </c>
      <c r="J58" s="2" t="s">
        <v>28</v>
      </c>
      <c r="K58" s="2" t="s">
        <v>29</v>
      </c>
    </row>
    <row r="59" spans="2:11" x14ac:dyDescent="0.25">
      <c r="B59" s="1">
        <v>42717</v>
      </c>
      <c r="C59" s="2" t="s">
        <v>140</v>
      </c>
      <c r="D59" s="2" t="s">
        <v>24</v>
      </c>
      <c r="E59" s="3">
        <v>6</v>
      </c>
      <c r="F59" s="4">
        <v>480</v>
      </c>
      <c r="G59" s="2" t="s">
        <v>141</v>
      </c>
      <c r="H59" s="2" t="s">
        <v>88</v>
      </c>
      <c r="I59" s="2" t="s">
        <v>27</v>
      </c>
      <c r="J59" s="2" t="s">
        <v>28</v>
      </c>
      <c r="K59" s="2" t="s">
        <v>29</v>
      </c>
    </row>
    <row r="60" spans="2:11" x14ac:dyDescent="0.25">
      <c r="B60" s="1">
        <v>42736</v>
      </c>
      <c r="C60" s="2" t="s">
        <v>142</v>
      </c>
      <c r="D60" s="2" t="s">
        <v>24</v>
      </c>
      <c r="E60" s="3">
        <v>7</v>
      </c>
      <c r="F60" s="4">
        <v>800</v>
      </c>
      <c r="G60" s="2" t="s">
        <v>143</v>
      </c>
      <c r="H60" s="2" t="s">
        <v>88</v>
      </c>
      <c r="I60" s="2" t="s">
        <v>27</v>
      </c>
      <c r="J60" s="2" t="s">
        <v>28</v>
      </c>
      <c r="K60" s="2" t="s">
        <v>29</v>
      </c>
    </row>
    <row r="61" spans="2:11" x14ac:dyDescent="0.25">
      <c r="B61" s="1">
        <v>42736</v>
      </c>
      <c r="C61" s="2" t="s">
        <v>144</v>
      </c>
      <c r="D61" s="2" t="s">
        <v>24</v>
      </c>
      <c r="E61" s="3">
        <v>7</v>
      </c>
      <c r="F61" s="4">
        <v>20.47</v>
      </c>
      <c r="G61" s="2" t="s">
        <v>145</v>
      </c>
      <c r="H61" s="2" t="s">
        <v>88</v>
      </c>
      <c r="I61" s="2" t="s">
        <v>27</v>
      </c>
      <c r="J61" s="2" t="s">
        <v>28</v>
      </c>
      <c r="K61" s="2" t="s">
        <v>29</v>
      </c>
    </row>
    <row r="62" spans="2:11" x14ac:dyDescent="0.25">
      <c r="B62" s="1">
        <v>42736</v>
      </c>
      <c r="C62" s="2" t="s">
        <v>146</v>
      </c>
      <c r="D62" s="2" t="s">
        <v>24</v>
      </c>
      <c r="E62" s="3">
        <v>7</v>
      </c>
      <c r="F62" s="4">
        <v>390</v>
      </c>
      <c r="G62" s="2" t="s">
        <v>147</v>
      </c>
      <c r="H62" s="2" t="s">
        <v>88</v>
      </c>
      <c r="I62" s="2" t="s">
        <v>27</v>
      </c>
      <c r="J62" s="2" t="s">
        <v>28</v>
      </c>
      <c r="K62" s="2" t="s">
        <v>29</v>
      </c>
    </row>
    <row r="63" spans="2:11" x14ac:dyDescent="0.25">
      <c r="B63" s="1">
        <v>42736</v>
      </c>
      <c r="C63" s="2" t="s">
        <v>146</v>
      </c>
      <c r="D63" s="2" t="s">
        <v>24</v>
      </c>
      <c r="E63" s="3">
        <v>7</v>
      </c>
      <c r="F63" s="4">
        <v>245</v>
      </c>
      <c r="G63" s="2" t="s">
        <v>148</v>
      </c>
      <c r="H63" s="2" t="s">
        <v>88</v>
      </c>
      <c r="I63" s="2" t="s">
        <v>27</v>
      </c>
      <c r="J63" s="2" t="s">
        <v>28</v>
      </c>
      <c r="K63" s="2" t="s">
        <v>29</v>
      </c>
    </row>
    <row r="64" spans="2:11" x14ac:dyDescent="0.25">
      <c r="B64" s="1">
        <v>42736</v>
      </c>
      <c r="C64" s="2" t="s">
        <v>149</v>
      </c>
      <c r="D64" s="2" t="s">
        <v>24</v>
      </c>
      <c r="E64" s="3">
        <v>7</v>
      </c>
      <c r="F64" s="4">
        <v>4870</v>
      </c>
      <c r="G64" s="2" t="s">
        <v>150</v>
      </c>
      <c r="H64" s="2" t="s">
        <v>88</v>
      </c>
      <c r="I64" s="2" t="s">
        <v>27</v>
      </c>
      <c r="J64" s="2" t="s">
        <v>28</v>
      </c>
      <c r="K64" s="2" t="s">
        <v>29</v>
      </c>
    </row>
    <row r="65" spans="1:11" x14ac:dyDescent="0.25">
      <c r="B65" s="1">
        <v>42736</v>
      </c>
      <c r="C65" s="2" t="s">
        <v>151</v>
      </c>
      <c r="D65" s="2" t="s">
        <v>24</v>
      </c>
      <c r="E65" s="3">
        <v>7</v>
      </c>
      <c r="F65" s="4">
        <v>240</v>
      </c>
      <c r="G65" s="2" t="s">
        <v>152</v>
      </c>
      <c r="H65" s="2" t="s">
        <v>88</v>
      </c>
      <c r="I65" s="2" t="s">
        <v>27</v>
      </c>
      <c r="J65" s="2" t="s">
        <v>28</v>
      </c>
      <c r="K65" s="2" t="s">
        <v>29</v>
      </c>
    </row>
    <row r="66" spans="1:11" x14ac:dyDescent="0.25">
      <c r="A66" t="s">
        <v>10</v>
      </c>
      <c r="B66" s="1">
        <v>42738</v>
      </c>
      <c r="C66" s="2" t="s">
        <v>153</v>
      </c>
      <c r="D66" s="2" t="s">
        <v>24</v>
      </c>
      <c r="E66" s="3">
        <v>7</v>
      </c>
      <c r="F66" s="4">
        <v>3990</v>
      </c>
      <c r="G66" s="2" t="s">
        <v>154</v>
      </c>
      <c r="H66" s="2" t="s">
        <v>88</v>
      </c>
      <c r="I66" s="2" t="s">
        <v>27</v>
      </c>
      <c r="J66" s="2" t="s">
        <v>28</v>
      </c>
      <c r="K66" s="2" t="s">
        <v>29</v>
      </c>
    </row>
    <row r="67" spans="1:11" x14ac:dyDescent="0.25">
      <c r="B67" s="1">
        <v>42745</v>
      </c>
      <c r="C67" s="2" t="s">
        <v>155</v>
      </c>
      <c r="D67" s="2" t="s">
        <v>24</v>
      </c>
      <c r="E67" s="3">
        <v>7</v>
      </c>
      <c r="F67" s="4">
        <v>11485.42</v>
      </c>
      <c r="G67" s="2" t="s">
        <v>156</v>
      </c>
      <c r="H67" s="2" t="s">
        <v>88</v>
      </c>
      <c r="I67" s="2" t="s">
        <v>27</v>
      </c>
      <c r="J67" s="2" t="s">
        <v>28</v>
      </c>
      <c r="K67" s="2" t="s">
        <v>29</v>
      </c>
    </row>
    <row r="68" spans="1:11" x14ac:dyDescent="0.25">
      <c r="B68" s="1">
        <v>42754</v>
      </c>
      <c r="C68" s="2" t="s">
        <v>157</v>
      </c>
      <c r="D68" s="2" t="s">
        <v>24</v>
      </c>
      <c r="E68" s="3">
        <v>7</v>
      </c>
      <c r="F68" s="4">
        <v>800</v>
      </c>
      <c r="G68" s="2" t="s">
        <v>158</v>
      </c>
      <c r="H68" s="2" t="s">
        <v>88</v>
      </c>
      <c r="I68" s="2" t="s">
        <v>27</v>
      </c>
      <c r="J68" s="2" t="s">
        <v>28</v>
      </c>
      <c r="K68" s="2" t="s">
        <v>29</v>
      </c>
    </row>
    <row r="69" spans="1:11" x14ac:dyDescent="0.25">
      <c r="B69" s="1">
        <v>42759</v>
      </c>
      <c r="C69" s="2" t="s">
        <v>159</v>
      </c>
      <c r="D69" s="2" t="s">
        <v>65</v>
      </c>
      <c r="E69" s="3">
        <v>7</v>
      </c>
      <c r="F69" s="4">
        <v>-12633.96</v>
      </c>
      <c r="G69" s="2" t="s">
        <v>156</v>
      </c>
      <c r="H69" s="2" t="s">
        <v>88</v>
      </c>
      <c r="I69" s="2" t="s">
        <v>27</v>
      </c>
      <c r="J69" s="2" t="s">
        <v>28</v>
      </c>
      <c r="K69" s="2" t="s">
        <v>67</v>
      </c>
    </row>
    <row r="70" spans="1:11" x14ac:dyDescent="0.25">
      <c r="B70" s="1">
        <v>42767</v>
      </c>
      <c r="C70" s="2" t="s">
        <v>160</v>
      </c>
      <c r="D70" s="2" t="s">
        <v>24</v>
      </c>
      <c r="E70" s="3">
        <v>8</v>
      </c>
      <c r="F70" s="4">
        <v>4870</v>
      </c>
      <c r="G70" s="2" t="s">
        <v>161</v>
      </c>
      <c r="H70" s="2" t="s">
        <v>88</v>
      </c>
      <c r="I70" s="2" t="s">
        <v>27</v>
      </c>
      <c r="J70" s="2" t="s">
        <v>28</v>
      </c>
      <c r="K70" s="2" t="s">
        <v>29</v>
      </c>
    </row>
    <row r="71" spans="1:11" x14ac:dyDescent="0.25">
      <c r="B71" s="1">
        <v>42767</v>
      </c>
      <c r="C71" s="2" t="s">
        <v>162</v>
      </c>
      <c r="D71" s="2" t="s">
        <v>24</v>
      </c>
      <c r="E71" s="3">
        <v>8</v>
      </c>
      <c r="F71" s="4">
        <v>390</v>
      </c>
      <c r="G71" s="2" t="s">
        <v>163</v>
      </c>
      <c r="H71" s="2" t="s">
        <v>88</v>
      </c>
      <c r="I71" s="2" t="s">
        <v>27</v>
      </c>
      <c r="J71" s="2" t="s">
        <v>28</v>
      </c>
      <c r="K71" s="2" t="s">
        <v>29</v>
      </c>
    </row>
    <row r="72" spans="1:11" x14ac:dyDescent="0.25">
      <c r="B72" s="1">
        <v>42767</v>
      </c>
      <c r="C72" s="2" t="s">
        <v>162</v>
      </c>
      <c r="D72" s="2" t="s">
        <v>24</v>
      </c>
      <c r="E72" s="3">
        <v>8</v>
      </c>
      <c r="F72" s="4">
        <v>245</v>
      </c>
      <c r="G72" s="2" t="s">
        <v>164</v>
      </c>
      <c r="H72" s="2" t="s">
        <v>88</v>
      </c>
      <c r="I72" s="2" t="s">
        <v>27</v>
      </c>
      <c r="J72" s="2" t="s">
        <v>28</v>
      </c>
      <c r="K72" s="2" t="s">
        <v>29</v>
      </c>
    </row>
    <row r="73" spans="1:11" x14ac:dyDescent="0.25">
      <c r="B73" s="1">
        <v>42772</v>
      </c>
      <c r="C73" s="2" t="s">
        <v>165</v>
      </c>
      <c r="D73" s="2" t="s">
        <v>24</v>
      </c>
      <c r="E73" s="3">
        <v>8</v>
      </c>
      <c r="F73" s="4">
        <v>324.33</v>
      </c>
      <c r="G73" s="2" t="s">
        <v>166</v>
      </c>
      <c r="H73" s="2" t="s">
        <v>88</v>
      </c>
      <c r="I73" s="2" t="s">
        <v>27</v>
      </c>
      <c r="J73" s="2" t="s">
        <v>28</v>
      </c>
      <c r="K73" s="2" t="s">
        <v>29</v>
      </c>
    </row>
    <row r="74" spans="1:11" x14ac:dyDescent="0.25">
      <c r="B74" s="1">
        <v>42786</v>
      </c>
      <c r="C74" s="2" t="s">
        <v>167</v>
      </c>
      <c r="D74" s="2" t="s">
        <v>24</v>
      </c>
      <c r="E74" s="3">
        <v>8</v>
      </c>
      <c r="F74" s="4">
        <v>20.47</v>
      </c>
      <c r="G74" s="2" t="s">
        <v>168</v>
      </c>
      <c r="H74" s="2" t="s">
        <v>88</v>
      </c>
      <c r="I74" s="2" t="s">
        <v>27</v>
      </c>
      <c r="J74" s="2" t="s">
        <v>28</v>
      </c>
      <c r="K74" s="2" t="s">
        <v>29</v>
      </c>
    </row>
    <row r="75" spans="1:11" x14ac:dyDescent="0.25">
      <c r="B75" s="1">
        <v>42794</v>
      </c>
      <c r="C75" s="2" t="s">
        <v>169</v>
      </c>
      <c r="D75" s="2" t="s">
        <v>24</v>
      </c>
      <c r="E75" s="3">
        <v>8</v>
      </c>
      <c r="F75" s="4">
        <v>96.33</v>
      </c>
      <c r="G75" s="2" t="s">
        <v>170</v>
      </c>
      <c r="H75" s="2" t="s">
        <v>88</v>
      </c>
      <c r="I75" s="2" t="s">
        <v>27</v>
      </c>
      <c r="J75" s="2" t="s">
        <v>28</v>
      </c>
      <c r="K75" s="2" t="s">
        <v>29</v>
      </c>
    </row>
    <row r="76" spans="1:11" x14ac:dyDescent="0.25">
      <c r="B76" s="1">
        <v>42794</v>
      </c>
      <c r="C76" s="2" t="s">
        <v>171</v>
      </c>
      <c r="D76" s="2" t="s">
        <v>24</v>
      </c>
      <c r="E76" s="3">
        <v>8</v>
      </c>
      <c r="F76" s="4">
        <v>313.33</v>
      </c>
      <c r="G76" s="2" t="s">
        <v>172</v>
      </c>
      <c r="H76" s="2" t="s">
        <v>88</v>
      </c>
      <c r="I76" s="2" t="s">
        <v>27</v>
      </c>
      <c r="J76" s="2" t="s">
        <v>28</v>
      </c>
      <c r="K76" s="2" t="s">
        <v>29</v>
      </c>
    </row>
    <row r="77" spans="1:11" x14ac:dyDescent="0.25">
      <c r="B77" s="1">
        <v>42794</v>
      </c>
      <c r="C77" s="2" t="s">
        <v>173</v>
      </c>
      <c r="D77" s="2" t="s">
        <v>24</v>
      </c>
      <c r="E77" s="3">
        <v>8</v>
      </c>
      <c r="F77" s="4">
        <v>102.33</v>
      </c>
      <c r="G77" s="2" t="s">
        <v>174</v>
      </c>
      <c r="H77" s="2" t="s">
        <v>88</v>
      </c>
      <c r="I77" s="2" t="s">
        <v>27</v>
      </c>
      <c r="J77" s="2" t="s">
        <v>28</v>
      </c>
      <c r="K77" s="2" t="s">
        <v>29</v>
      </c>
    </row>
    <row r="78" spans="1:11" x14ac:dyDescent="0.25">
      <c r="B78" s="1">
        <v>42794</v>
      </c>
      <c r="C78" s="2" t="s">
        <v>175</v>
      </c>
      <c r="D78" s="2" t="s">
        <v>24</v>
      </c>
      <c r="E78" s="3">
        <v>8</v>
      </c>
      <c r="F78" s="4">
        <v>4870</v>
      </c>
      <c r="G78" s="2" t="s">
        <v>176</v>
      </c>
      <c r="H78" s="2" t="s">
        <v>88</v>
      </c>
      <c r="I78" s="2" t="s">
        <v>27</v>
      </c>
      <c r="J78" s="2" t="s">
        <v>28</v>
      </c>
      <c r="K78" s="2" t="s">
        <v>29</v>
      </c>
    </row>
    <row r="79" spans="1:11" x14ac:dyDescent="0.25">
      <c r="B79" s="1">
        <v>42795</v>
      </c>
      <c r="C79" s="2" t="s">
        <v>177</v>
      </c>
      <c r="D79" s="2" t="s">
        <v>24</v>
      </c>
      <c r="E79" s="3">
        <v>9</v>
      </c>
      <c r="F79" s="4">
        <v>3080</v>
      </c>
      <c r="G79" s="2" t="s">
        <v>178</v>
      </c>
      <c r="H79" s="2" t="s">
        <v>88</v>
      </c>
      <c r="I79" s="2" t="s">
        <v>27</v>
      </c>
      <c r="J79" s="2" t="s">
        <v>28</v>
      </c>
      <c r="K79" s="2" t="s">
        <v>29</v>
      </c>
    </row>
    <row r="80" spans="1:11" x14ac:dyDescent="0.25">
      <c r="B80" s="1">
        <v>42795</v>
      </c>
      <c r="C80" s="2" t="s">
        <v>179</v>
      </c>
      <c r="D80" s="2" t="s">
        <v>24</v>
      </c>
      <c r="E80" s="3">
        <v>9</v>
      </c>
      <c r="F80" s="4">
        <v>20.47</v>
      </c>
      <c r="G80" s="2" t="s">
        <v>180</v>
      </c>
      <c r="H80" s="2" t="s">
        <v>88</v>
      </c>
      <c r="I80" s="2" t="s">
        <v>27</v>
      </c>
      <c r="J80" s="2" t="s">
        <v>28</v>
      </c>
      <c r="K80" s="2" t="s">
        <v>29</v>
      </c>
    </row>
    <row r="81" spans="2:11" x14ac:dyDescent="0.25">
      <c r="B81" s="1">
        <v>42802</v>
      </c>
      <c r="C81" s="2" t="s">
        <v>181</v>
      </c>
      <c r="D81" s="2" t="s">
        <v>24</v>
      </c>
      <c r="E81" s="3">
        <v>9</v>
      </c>
      <c r="F81" s="4">
        <v>3595.93</v>
      </c>
      <c r="G81" s="2" t="s">
        <v>182</v>
      </c>
      <c r="H81" s="2" t="s">
        <v>88</v>
      </c>
      <c r="I81" s="2" t="s">
        <v>27</v>
      </c>
      <c r="J81" s="2" t="s">
        <v>28</v>
      </c>
      <c r="K81" s="2" t="s">
        <v>29</v>
      </c>
    </row>
    <row r="82" spans="2:11" x14ac:dyDescent="0.25">
      <c r="B82" s="1">
        <v>42803</v>
      </c>
      <c r="C82" s="2" t="s">
        <v>82</v>
      </c>
      <c r="D82" s="2" t="s">
        <v>65</v>
      </c>
      <c r="E82" s="3">
        <v>9</v>
      </c>
      <c r="F82" s="4">
        <v>12633.96</v>
      </c>
      <c r="G82" s="2" t="s">
        <v>183</v>
      </c>
      <c r="H82" s="2" t="s">
        <v>88</v>
      </c>
      <c r="I82" s="2" t="s">
        <v>27</v>
      </c>
      <c r="J82" s="2" t="s">
        <v>28</v>
      </c>
      <c r="K82" s="2" t="s">
        <v>67</v>
      </c>
    </row>
    <row r="83" spans="2:11" x14ac:dyDescent="0.25">
      <c r="B83" s="1">
        <v>42803</v>
      </c>
      <c r="C83" s="2" t="s">
        <v>82</v>
      </c>
      <c r="D83" s="2" t="s">
        <v>65</v>
      </c>
      <c r="E83" s="3">
        <v>9</v>
      </c>
      <c r="F83" s="4">
        <v>-11485.42</v>
      </c>
      <c r="G83" s="2" t="s">
        <v>184</v>
      </c>
      <c r="H83" s="2" t="s">
        <v>88</v>
      </c>
      <c r="I83" s="2" t="s">
        <v>27</v>
      </c>
      <c r="J83" s="2" t="s">
        <v>28</v>
      </c>
      <c r="K83" s="2" t="s">
        <v>67</v>
      </c>
    </row>
    <row r="84" spans="2:11" x14ac:dyDescent="0.25">
      <c r="B84" s="1">
        <v>42811</v>
      </c>
      <c r="C84" s="2" t="s">
        <v>185</v>
      </c>
      <c r="D84" s="2" t="s">
        <v>24</v>
      </c>
      <c r="E84" s="3">
        <v>9</v>
      </c>
      <c r="F84" s="4">
        <v>20.47</v>
      </c>
      <c r="G84" s="2" t="s">
        <v>186</v>
      </c>
      <c r="H84" s="2" t="s">
        <v>88</v>
      </c>
      <c r="I84" s="2" t="s">
        <v>27</v>
      </c>
      <c r="J84" s="2" t="s">
        <v>28</v>
      </c>
      <c r="K84" s="2" t="s">
        <v>29</v>
      </c>
    </row>
    <row r="85" spans="2:11" x14ac:dyDescent="0.25">
      <c r="B85" s="1">
        <v>42825</v>
      </c>
      <c r="C85" s="2" t="s">
        <v>187</v>
      </c>
      <c r="D85" s="2" t="s">
        <v>24</v>
      </c>
      <c r="E85" s="3">
        <v>9</v>
      </c>
      <c r="F85" s="4">
        <v>4870</v>
      </c>
      <c r="G85" s="2" t="s">
        <v>188</v>
      </c>
      <c r="H85" s="2" t="s">
        <v>88</v>
      </c>
      <c r="I85" s="2" t="s">
        <v>27</v>
      </c>
      <c r="J85" s="2" t="s">
        <v>28</v>
      </c>
      <c r="K85" s="2" t="s">
        <v>29</v>
      </c>
    </row>
    <row r="86" spans="2:11" x14ac:dyDescent="0.25">
      <c r="B86" s="1">
        <v>42825</v>
      </c>
      <c r="C86" s="2" t="s">
        <v>189</v>
      </c>
      <c r="D86" s="2" t="s">
        <v>24</v>
      </c>
      <c r="E86" s="3">
        <v>9</v>
      </c>
      <c r="F86" s="4">
        <v>4903.33</v>
      </c>
      <c r="G86" s="2" t="s">
        <v>190</v>
      </c>
      <c r="H86" s="2" t="s">
        <v>88</v>
      </c>
      <c r="I86" s="2" t="s">
        <v>27</v>
      </c>
      <c r="J86" s="2" t="s">
        <v>28</v>
      </c>
      <c r="K86" s="2" t="s">
        <v>29</v>
      </c>
    </row>
    <row r="87" spans="2:11" x14ac:dyDescent="0.25">
      <c r="B87" s="1">
        <v>42826</v>
      </c>
      <c r="C87" s="2" t="s">
        <v>191</v>
      </c>
      <c r="D87" s="2" t="s">
        <v>24</v>
      </c>
      <c r="E87" s="3">
        <v>10</v>
      </c>
      <c r="F87" s="4">
        <v>390</v>
      </c>
      <c r="G87" s="2" t="s">
        <v>192</v>
      </c>
      <c r="H87" s="2" t="s">
        <v>88</v>
      </c>
      <c r="I87" s="2" t="s">
        <v>27</v>
      </c>
      <c r="J87" s="2" t="s">
        <v>28</v>
      </c>
      <c r="K87" s="2" t="s">
        <v>29</v>
      </c>
    </row>
    <row r="88" spans="2:11" x14ac:dyDescent="0.25">
      <c r="B88" s="1">
        <v>42826</v>
      </c>
      <c r="C88" s="2" t="s">
        <v>191</v>
      </c>
      <c r="D88" s="2" t="s">
        <v>24</v>
      </c>
      <c r="E88" s="3">
        <v>10</v>
      </c>
      <c r="F88" s="4">
        <v>245</v>
      </c>
      <c r="G88" s="2" t="s">
        <v>193</v>
      </c>
      <c r="H88" s="2" t="s">
        <v>88</v>
      </c>
      <c r="I88" s="2" t="s">
        <v>27</v>
      </c>
      <c r="J88" s="2" t="s">
        <v>28</v>
      </c>
      <c r="K88" s="2" t="s">
        <v>29</v>
      </c>
    </row>
    <row r="89" spans="2:11" x14ac:dyDescent="0.25">
      <c r="B89" s="1">
        <v>42853</v>
      </c>
      <c r="C89" s="2" t="s">
        <v>194</v>
      </c>
      <c r="D89" s="2" t="s">
        <v>24</v>
      </c>
      <c r="E89" s="3">
        <v>10</v>
      </c>
      <c r="F89" s="4">
        <v>960</v>
      </c>
      <c r="G89" s="2" t="s">
        <v>195</v>
      </c>
      <c r="H89" s="2" t="s">
        <v>88</v>
      </c>
      <c r="I89" s="2" t="s">
        <v>27</v>
      </c>
      <c r="J89" s="2" t="s">
        <v>28</v>
      </c>
      <c r="K89" s="2" t="s">
        <v>29</v>
      </c>
    </row>
    <row r="90" spans="2:11" x14ac:dyDescent="0.25">
      <c r="B90" s="1">
        <v>42856</v>
      </c>
      <c r="C90" s="2" t="s">
        <v>196</v>
      </c>
      <c r="D90" s="2" t="s">
        <v>24</v>
      </c>
      <c r="E90" s="3">
        <v>11</v>
      </c>
      <c r="F90" s="4">
        <v>20.47</v>
      </c>
      <c r="G90" s="2" t="s">
        <v>197</v>
      </c>
      <c r="H90" s="2" t="s">
        <v>88</v>
      </c>
      <c r="I90" s="2" t="s">
        <v>27</v>
      </c>
      <c r="J90" s="2" t="s">
        <v>28</v>
      </c>
      <c r="K90" s="2" t="s">
        <v>29</v>
      </c>
    </row>
    <row r="91" spans="2:11" x14ac:dyDescent="0.25">
      <c r="B91" s="1">
        <v>42856</v>
      </c>
      <c r="C91" s="2" t="s">
        <v>198</v>
      </c>
      <c r="D91" s="2" t="s">
        <v>24</v>
      </c>
      <c r="E91" s="3">
        <v>11</v>
      </c>
      <c r="F91" s="4">
        <v>4903.33</v>
      </c>
      <c r="G91" s="2" t="s">
        <v>199</v>
      </c>
      <c r="H91" s="2" t="s">
        <v>88</v>
      </c>
      <c r="I91" s="2" t="s">
        <v>27</v>
      </c>
      <c r="J91" s="2" t="s">
        <v>28</v>
      </c>
      <c r="K91" s="2" t="s">
        <v>29</v>
      </c>
    </row>
    <row r="92" spans="2:11" x14ac:dyDescent="0.25">
      <c r="B92" s="1">
        <v>42856</v>
      </c>
      <c r="C92" s="2" t="s">
        <v>200</v>
      </c>
      <c r="D92" s="2" t="s">
        <v>24</v>
      </c>
      <c r="E92" s="3">
        <v>11</v>
      </c>
      <c r="F92" s="4">
        <v>4870</v>
      </c>
      <c r="G92" s="2" t="s">
        <v>201</v>
      </c>
      <c r="H92" s="2" t="s">
        <v>88</v>
      </c>
      <c r="I92" s="2" t="s">
        <v>27</v>
      </c>
      <c r="J92" s="2" t="s">
        <v>28</v>
      </c>
      <c r="K92" s="2" t="s">
        <v>29</v>
      </c>
    </row>
    <row r="93" spans="2:11" x14ac:dyDescent="0.25">
      <c r="B93" s="1">
        <v>42886</v>
      </c>
      <c r="C93" s="2" t="s">
        <v>202</v>
      </c>
      <c r="D93" s="2" t="s">
        <v>24</v>
      </c>
      <c r="E93" s="3">
        <v>11</v>
      </c>
      <c r="F93" s="4">
        <v>4903.33</v>
      </c>
      <c r="G93" s="2" t="s">
        <v>190</v>
      </c>
      <c r="H93" s="2" t="s">
        <v>88</v>
      </c>
      <c r="I93" s="2" t="s">
        <v>27</v>
      </c>
      <c r="J93" s="2" t="s">
        <v>28</v>
      </c>
      <c r="K93" s="2" t="s">
        <v>29</v>
      </c>
    </row>
    <row r="94" spans="2:11" x14ac:dyDescent="0.25">
      <c r="B94" s="1">
        <v>42886</v>
      </c>
      <c r="C94" s="2" t="s">
        <v>203</v>
      </c>
      <c r="D94" s="2" t="s">
        <v>24</v>
      </c>
      <c r="E94" s="3">
        <v>11</v>
      </c>
      <c r="F94" s="4">
        <v>4870</v>
      </c>
      <c r="G94" s="2" t="s">
        <v>204</v>
      </c>
      <c r="H94" s="2" t="s">
        <v>88</v>
      </c>
      <c r="I94" s="2" t="s">
        <v>27</v>
      </c>
      <c r="J94" s="2" t="s">
        <v>28</v>
      </c>
      <c r="K94" s="2" t="s">
        <v>29</v>
      </c>
    </row>
    <row r="95" spans="2:11" x14ac:dyDescent="0.25">
      <c r="B95" s="1">
        <v>42886</v>
      </c>
      <c r="C95" s="2" t="s">
        <v>205</v>
      </c>
      <c r="D95" s="2" t="s">
        <v>24</v>
      </c>
      <c r="E95" s="3">
        <v>11</v>
      </c>
      <c r="F95" s="4">
        <v>635</v>
      </c>
      <c r="G95" s="2" t="s">
        <v>206</v>
      </c>
      <c r="H95" s="2" t="s">
        <v>88</v>
      </c>
      <c r="I95" s="2" t="s">
        <v>27</v>
      </c>
      <c r="J95" s="2" t="s">
        <v>28</v>
      </c>
      <c r="K95" s="2" t="s">
        <v>29</v>
      </c>
    </row>
    <row r="96" spans="2:11" x14ac:dyDescent="0.25">
      <c r="B96" s="1">
        <v>42874</v>
      </c>
      <c r="C96" s="2" t="s">
        <v>207</v>
      </c>
      <c r="D96" s="2" t="s">
        <v>24</v>
      </c>
      <c r="E96" s="3">
        <v>12</v>
      </c>
      <c r="F96" s="4">
        <v>20.47</v>
      </c>
      <c r="G96" s="2" t="s">
        <v>208</v>
      </c>
      <c r="H96" s="2" t="s">
        <v>88</v>
      </c>
      <c r="I96" s="2" t="s">
        <v>27</v>
      </c>
      <c r="J96" s="2" t="s">
        <v>28</v>
      </c>
      <c r="K96" s="2" t="s">
        <v>29</v>
      </c>
    </row>
    <row r="97" spans="1:11" x14ac:dyDescent="0.25">
      <c r="B97" s="1">
        <v>42887</v>
      </c>
      <c r="C97" s="2" t="s">
        <v>209</v>
      </c>
      <c r="D97" s="2" t="s">
        <v>24</v>
      </c>
      <c r="E97" s="3">
        <v>12</v>
      </c>
      <c r="F97" s="4">
        <v>4870</v>
      </c>
      <c r="G97" s="2" t="s">
        <v>210</v>
      </c>
      <c r="H97" s="2" t="s">
        <v>88</v>
      </c>
      <c r="I97" s="2" t="s">
        <v>27</v>
      </c>
      <c r="J97" s="2" t="s">
        <v>28</v>
      </c>
      <c r="K97" s="2" t="s">
        <v>29</v>
      </c>
    </row>
    <row r="98" spans="1:11" x14ac:dyDescent="0.25">
      <c r="B98" s="1">
        <v>42902</v>
      </c>
      <c r="C98" s="2" t="s">
        <v>211</v>
      </c>
      <c r="D98" s="2" t="s">
        <v>24</v>
      </c>
      <c r="E98" s="3">
        <v>12</v>
      </c>
      <c r="F98" s="4">
        <v>20.47</v>
      </c>
      <c r="G98" s="2" t="s">
        <v>212</v>
      </c>
      <c r="H98" s="2" t="s">
        <v>88</v>
      </c>
      <c r="I98" s="2" t="s">
        <v>27</v>
      </c>
      <c r="J98" s="2" t="s">
        <v>28</v>
      </c>
      <c r="K98" s="2" t="s">
        <v>29</v>
      </c>
    </row>
    <row r="99" spans="1:11" x14ac:dyDescent="0.25">
      <c r="B99" s="1">
        <v>42905</v>
      </c>
      <c r="C99" s="2" t="s">
        <v>213</v>
      </c>
      <c r="D99" s="2" t="s">
        <v>65</v>
      </c>
      <c r="E99" s="3">
        <v>12</v>
      </c>
      <c r="F99" s="4">
        <v>4960</v>
      </c>
      <c r="G99" s="2" t="s">
        <v>214</v>
      </c>
      <c r="H99" s="2" t="s">
        <v>88</v>
      </c>
      <c r="I99" s="2" t="s">
        <v>27</v>
      </c>
      <c r="J99" s="2" t="s">
        <v>28</v>
      </c>
      <c r="K99" s="2" t="s">
        <v>67</v>
      </c>
    </row>
    <row r="100" spans="1:11" x14ac:dyDescent="0.25">
      <c r="B100" s="1">
        <v>42905</v>
      </c>
      <c r="C100" s="2" t="s">
        <v>215</v>
      </c>
      <c r="D100" s="2" t="s">
        <v>65</v>
      </c>
      <c r="E100" s="3">
        <v>12</v>
      </c>
      <c r="F100" s="4">
        <v>-4960</v>
      </c>
      <c r="G100" s="2" t="s">
        <v>216</v>
      </c>
      <c r="H100" s="2" t="s">
        <v>88</v>
      </c>
      <c r="I100" s="2" t="s">
        <v>27</v>
      </c>
      <c r="J100" s="2" t="s">
        <v>28</v>
      </c>
      <c r="K100" s="2" t="s">
        <v>67</v>
      </c>
    </row>
    <row r="101" spans="1:11" x14ac:dyDescent="0.25">
      <c r="B101" s="1">
        <v>42914</v>
      </c>
      <c r="C101" s="2" t="s">
        <v>217</v>
      </c>
      <c r="D101" s="2" t="s">
        <v>78</v>
      </c>
      <c r="E101" s="3">
        <v>12</v>
      </c>
      <c r="F101" s="4">
        <v>10.199999999999999</v>
      </c>
      <c r="G101" s="2" t="s">
        <v>218</v>
      </c>
      <c r="H101" s="2" t="s">
        <v>88</v>
      </c>
      <c r="I101" s="2" t="s">
        <v>27</v>
      </c>
      <c r="J101" s="2" t="s">
        <v>28</v>
      </c>
      <c r="K101" s="2" t="s">
        <v>29</v>
      </c>
    </row>
    <row r="102" spans="1:11" x14ac:dyDescent="0.25">
      <c r="B102" s="1">
        <v>42914</v>
      </c>
      <c r="C102" s="2" t="s">
        <v>217</v>
      </c>
      <c r="D102" s="2" t="s">
        <v>78</v>
      </c>
      <c r="E102" s="3">
        <v>12</v>
      </c>
      <c r="F102" s="4">
        <v>24.92</v>
      </c>
      <c r="G102" s="2" t="s">
        <v>219</v>
      </c>
      <c r="H102" s="2" t="s">
        <v>88</v>
      </c>
      <c r="I102" s="2" t="s">
        <v>27</v>
      </c>
      <c r="J102" s="2" t="s">
        <v>28</v>
      </c>
      <c r="K102" s="2" t="s">
        <v>29</v>
      </c>
    </row>
    <row r="103" spans="1:11" x14ac:dyDescent="0.25">
      <c r="B103" s="1">
        <v>42915</v>
      </c>
      <c r="C103" s="2" t="s">
        <v>220</v>
      </c>
      <c r="D103" s="2" t="s">
        <v>24</v>
      </c>
      <c r="E103" s="3">
        <v>12</v>
      </c>
      <c r="F103" s="4">
        <v>4870</v>
      </c>
      <c r="G103" s="2" t="s">
        <v>221</v>
      </c>
      <c r="H103" s="2" t="s">
        <v>88</v>
      </c>
      <c r="I103" s="2" t="s">
        <v>27</v>
      </c>
      <c r="J103" s="2" t="s">
        <v>28</v>
      </c>
      <c r="K103" s="2" t="s">
        <v>29</v>
      </c>
    </row>
    <row r="104" spans="1:11" x14ac:dyDescent="0.25">
      <c r="B104" s="1">
        <v>42915</v>
      </c>
      <c r="C104" s="2" t="s">
        <v>222</v>
      </c>
      <c r="D104" s="2" t="s">
        <v>24</v>
      </c>
      <c r="E104" s="3">
        <v>12</v>
      </c>
      <c r="F104" s="4">
        <v>4903.33</v>
      </c>
      <c r="G104" s="2" t="s">
        <v>223</v>
      </c>
      <c r="H104" s="2" t="s">
        <v>88</v>
      </c>
      <c r="I104" s="2" t="s">
        <v>27</v>
      </c>
      <c r="J104" s="2" t="s">
        <v>28</v>
      </c>
      <c r="K104" s="2" t="s">
        <v>29</v>
      </c>
    </row>
    <row r="105" spans="1:11" x14ac:dyDescent="0.25">
      <c r="B105" s="1">
        <v>42582</v>
      </c>
      <c r="C105" s="2" t="s">
        <v>79</v>
      </c>
      <c r="D105" s="2" t="s">
        <v>78</v>
      </c>
      <c r="E105" s="3">
        <v>1</v>
      </c>
      <c r="F105" s="4">
        <v>81.77</v>
      </c>
      <c r="G105" s="2" t="s">
        <v>224</v>
      </c>
      <c r="H105" s="2" t="s">
        <v>225</v>
      </c>
      <c r="I105" s="2" t="s">
        <v>75</v>
      </c>
      <c r="J105" s="2" t="s">
        <v>28</v>
      </c>
      <c r="K105" s="2" t="s">
        <v>29</v>
      </c>
    </row>
    <row r="106" spans="1:11" x14ac:dyDescent="0.25">
      <c r="A106" t="s">
        <v>10</v>
      </c>
      <c r="B106" s="1">
        <v>42616</v>
      </c>
      <c r="C106" s="2" t="s">
        <v>226</v>
      </c>
      <c r="D106" s="2" t="s">
        <v>24</v>
      </c>
      <c r="E106" s="3">
        <v>3</v>
      </c>
      <c r="F106" s="4">
        <v>4290</v>
      </c>
      <c r="G106" s="2" t="s">
        <v>227</v>
      </c>
      <c r="H106" s="2" t="s">
        <v>228</v>
      </c>
      <c r="I106" s="2" t="s">
        <v>27</v>
      </c>
      <c r="J106" s="2" t="s">
        <v>28</v>
      </c>
      <c r="K106" s="2" t="s">
        <v>29</v>
      </c>
    </row>
    <row r="107" spans="1:11" x14ac:dyDescent="0.25">
      <c r="A107" t="s">
        <v>10</v>
      </c>
      <c r="B107" s="1">
        <v>42714</v>
      </c>
      <c r="C107" s="2" t="s">
        <v>229</v>
      </c>
      <c r="D107" s="2" t="s">
        <v>24</v>
      </c>
      <c r="E107" s="3">
        <v>6</v>
      </c>
      <c r="F107" s="4">
        <v>302.5</v>
      </c>
      <c r="G107" s="2" t="s">
        <v>230</v>
      </c>
      <c r="H107" s="2" t="s">
        <v>231</v>
      </c>
      <c r="I107" s="2" t="s">
        <v>75</v>
      </c>
      <c r="J107" s="2" t="s">
        <v>28</v>
      </c>
      <c r="K107" s="2" t="s">
        <v>29</v>
      </c>
    </row>
    <row r="108" spans="1:11" x14ac:dyDescent="0.25">
      <c r="B108" s="1">
        <v>42860</v>
      </c>
      <c r="C108" s="2" t="s">
        <v>232</v>
      </c>
      <c r="D108" s="2" t="s">
        <v>65</v>
      </c>
      <c r="E108" s="3">
        <v>11</v>
      </c>
      <c r="F108" s="7">
        <v>50548.89</v>
      </c>
      <c r="G108" s="8" t="s">
        <v>233</v>
      </c>
      <c r="H108" s="2" t="s">
        <v>231</v>
      </c>
      <c r="I108" s="2" t="s">
        <v>75</v>
      </c>
      <c r="J108" s="2" t="s">
        <v>28</v>
      </c>
      <c r="K108" s="2" t="s">
        <v>67</v>
      </c>
    </row>
    <row r="109" spans="1:11" x14ac:dyDescent="0.25">
      <c r="A109" t="s">
        <v>5</v>
      </c>
      <c r="B109" s="1">
        <v>42573</v>
      </c>
      <c r="C109" s="2" t="s">
        <v>234</v>
      </c>
      <c r="D109" s="2" t="s">
        <v>24</v>
      </c>
      <c r="E109" s="3">
        <v>1</v>
      </c>
      <c r="F109" s="4">
        <v>1000</v>
      </c>
      <c r="G109" s="2" t="s">
        <v>235</v>
      </c>
      <c r="H109" s="2" t="s">
        <v>236</v>
      </c>
      <c r="I109" s="2" t="s">
        <v>27</v>
      </c>
      <c r="J109" s="2" t="s">
        <v>28</v>
      </c>
      <c r="K109" s="2" t="s">
        <v>29</v>
      </c>
    </row>
    <row r="110" spans="1:11" x14ac:dyDescent="0.25">
      <c r="A110" t="s">
        <v>5</v>
      </c>
      <c r="B110" s="1">
        <v>42881</v>
      </c>
      <c r="C110" s="2" t="s">
        <v>237</v>
      </c>
      <c r="D110" s="2" t="s">
        <v>24</v>
      </c>
      <c r="E110" s="3">
        <v>12</v>
      </c>
      <c r="F110" s="4">
        <v>5100</v>
      </c>
      <c r="G110" s="2" t="s">
        <v>238</v>
      </c>
      <c r="H110" s="2" t="s">
        <v>236</v>
      </c>
      <c r="I110" s="2" t="s">
        <v>27</v>
      </c>
      <c r="J110" s="2" t="s">
        <v>28</v>
      </c>
      <c r="K110" s="2" t="s">
        <v>29</v>
      </c>
    </row>
    <row r="111" spans="1:11" x14ac:dyDescent="0.25">
      <c r="A111" t="s">
        <v>5</v>
      </c>
      <c r="B111" s="1">
        <v>42594</v>
      </c>
      <c r="C111" s="2" t="s">
        <v>239</v>
      </c>
      <c r="D111" s="2" t="s">
        <v>24</v>
      </c>
      <c r="E111" s="3">
        <v>2</v>
      </c>
      <c r="F111" s="4">
        <v>3000</v>
      </c>
      <c r="G111" s="2" t="s">
        <v>240</v>
      </c>
      <c r="H111" s="2" t="s">
        <v>241</v>
      </c>
      <c r="I111" s="2" t="s">
        <v>75</v>
      </c>
      <c r="J111" s="2" t="s">
        <v>28</v>
      </c>
      <c r="K111" s="2" t="s">
        <v>29</v>
      </c>
    </row>
    <row r="112" spans="1:11" x14ac:dyDescent="0.25">
      <c r="B112" s="1">
        <v>42563</v>
      </c>
      <c r="C112" s="2" t="s">
        <v>242</v>
      </c>
      <c r="D112" s="2" t="s">
        <v>24</v>
      </c>
      <c r="E112" s="3">
        <v>1</v>
      </c>
      <c r="F112" s="4">
        <v>175</v>
      </c>
      <c r="G112" s="2" t="s">
        <v>243</v>
      </c>
      <c r="H112" s="2" t="s">
        <v>244</v>
      </c>
      <c r="I112" s="2" t="s">
        <v>27</v>
      </c>
      <c r="J112" s="2" t="s">
        <v>28</v>
      </c>
      <c r="K112" s="2" t="s">
        <v>29</v>
      </c>
    </row>
    <row r="113" spans="2:11" x14ac:dyDescent="0.25">
      <c r="B113" s="1">
        <v>42563</v>
      </c>
      <c r="C113" s="2" t="s">
        <v>245</v>
      </c>
      <c r="D113" s="2" t="s">
        <v>24</v>
      </c>
      <c r="E113" s="3">
        <v>1</v>
      </c>
      <c r="F113" s="4">
        <v>650</v>
      </c>
      <c r="G113" s="2" t="s">
        <v>246</v>
      </c>
      <c r="H113" s="2" t="s">
        <v>244</v>
      </c>
      <c r="I113" s="2" t="s">
        <v>27</v>
      </c>
      <c r="J113" s="2" t="s">
        <v>28</v>
      </c>
      <c r="K113" s="2" t="s">
        <v>29</v>
      </c>
    </row>
    <row r="114" spans="2:11" x14ac:dyDescent="0.25">
      <c r="B114" s="1">
        <v>42565</v>
      </c>
      <c r="C114" s="2" t="s">
        <v>247</v>
      </c>
      <c r="D114" s="2" t="s">
        <v>24</v>
      </c>
      <c r="E114" s="3">
        <v>1</v>
      </c>
      <c r="F114" s="4">
        <v>330</v>
      </c>
      <c r="G114" s="2" t="s">
        <v>248</v>
      </c>
      <c r="H114" s="2" t="s">
        <v>244</v>
      </c>
      <c r="I114" s="2" t="s">
        <v>27</v>
      </c>
      <c r="J114" s="2" t="s">
        <v>28</v>
      </c>
      <c r="K114" s="2" t="s">
        <v>29</v>
      </c>
    </row>
    <row r="115" spans="2:11" x14ac:dyDescent="0.25">
      <c r="B115" s="1">
        <v>42573</v>
      </c>
      <c r="C115" s="2" t="s">
        <v>249</v>
      </c>
      <c r="D115" s="2" t="s">
        <v>24</v>
      </c>
      <c r="E115" s="3">
        <v>1</v>
      </c>
      <c r="F115" s="4">
        <v>605</v>
      </c>
      <c r="G115" s="2" t="s">
        <v>250</v>
      </c>
      <c r="H115" s="2" t="s">
        <v>244</v>
      </c>
      <c r="I115" s="2" t="s">
        <v>27</v>
      </c>
      <c r="J115" s="2" t="s">
        <v>28</v>
      </c>
      <c r="K115" s="2" t="s">
        <v>29</v>
      </c>
    </row>
    <row r="116" spans="2:11" x14ac:dyDescent="0.25">
      <c r="B116" s="1">
        <v>42604</v>
      </c>
      <c r="C116" s="2" t="s">
        <v>251</v>
      </c>
      <c r="D116" s="2" t="s">
        <v>24</v>
      </c>
      <c r="E116" s="3">
        <v>2</v>
      </c>
      <c r="F116" s="4">
        <v>2500</v>
      </c>
      <c r="G116" s="2" t="s">
        <v>252</v>
      </c>
      <c r="H116" s="2" t="s">
        <v>244</v>
      </c>
      <c r="I116" s="2" t="s">
        <v>27</v>
      </c>
      <c r="J116" s="2" t="s">
        <v>28</v>
      </c>
      <c r="K116" s="2" t="s">
        <v>29</v>
      </c>
    </row>
    <row r="117" spans="2:11" x14ac:dyDescent="0.25">
      <c r="B117" s="1">
        <v>42614</v>
      </c>
      <c r="C117" s="2" t="s">
        <v>253</v>
      </c>
      <c r="D117" s="2" t="s">
        <v>24</v>
      </c>
      <c r="E117" s="3">
        <v>3</v>
      </c>
      <c r="F117" s="4">
        <v>4500</v>
      </c>
      <c r="G117" s="2" t="s">
        <v>254</v>
      </c>
      <c r="H117" s="2" t="s">
        <v>244</v>
      </c>
      <c r="I117" s="2" t="s">
        <v>27</v>
      </c>
      <c r="J117" s="2" t="s">
        <v>28</v>
      </c>
      <c r="K117" s="2" t="s">
        <v>29</v>
      </c>
    </row>
    <row r="118" spans="2:11" x14ac:dyDescent="0.25">
      <c r="B118" s="1">
        <v>42634</v>
      </c>
      <c r="C118" s="2" t="s">
        <v>255</v>
      </c>
      <c r="D118" s="2" t="s">
        <v>24</v>
      </c>
      <c r="E118" s="3">
        <v>3</v>
      </c>
      <c r="F118" s="4">
        <v>650</v>
      </c>
      <c r="G118" s="2" t="s">
        <v>256</v>
      </c>
      <c r="H118" s="2" t="s">
        <v>244</v>
      </c>
      <c r="I118" s="2" t="s">
        <v>27</v>
      </c>
      <c r="J118" s="2" t="s">
        <v>28</v>
      </c>
      <c r="K118" s="2" t="s">
        <v>29</v>
      </c>
    </row>
    <row r="119" spans="2:11" x14ac:dyDescent="0.25">
      <c r="B119" s="1">
        <v>42681</v>
      </c>
      <c r="C119" s="2" t="s">
        <v>257</v>
      </c>
      <c r="D119" s="2" t="s">
        <v>24</v>
      </c>
      <c r="E119" s="3">
        <v>5</v>
      </c>
      <c r="F119" s="4">
        <v>5760</v>
      </c>
      <c r="G119" s="2" t="s">
        <v>258</v>
      </c>
      <c r="H119" s="2" t="s">
        <v>244</v>
      </c>
      <c r="I119" s="2" t="s">
        <v>27</v>
      </c>
      <c r="J119" s="2" t="s">
        <v>28</v>
      </c>
      <c r="K119" s="2" t="s">
        <v>29</v>
      </c>
    </row>
    <row r="120" spans="2:11" x14ac:dyDescent="0.25">
      <c r="B120" s="1">
        <v>42689</v>
      </c>
      <c r="C120" s="2" t="s">
        <v>259</v>
      </c>
      <c r="D120" s="2" t="s">
        <v>24</v>
      </c>
      <c r="E120" s="3">
        <v>5</v>
      </c>
      <c r="F120" s="4">
        <v>4805.18</v>
      </c>
      <c r="G120" s="2" t="s">
        <v>260</v>
      </c>
      <c r="H120" s="2" t="s">
        <v>244</v>
      </c>
      <c r="I120" s="2" t="s">
        <v>27</v>
      </c>
      <c r="J120" s="2" t="s">
        <v>28</v>
      </c>
      <c r="K120" s="2" t="s">
        <v>29</v>
      </c>
    </row>
    <row r="121" spans="2:11" x14ac:dyDescent="0.25">
      <c r="B121" s="1">
        <v>42695</v>
      </c>
      <c r="C121" s="2" t="s">
        <v>261</v>
      </c>
      <c r="D121" s="2" t="s">
        <v>24</v>
      </c>
      <c r="E121" s="3">
        <v>5</v>
      </c>
      <c r="F121" s="4">
        <v>5602.5</v>
      </c>
      <c r="G121" s="2" t="s">
        <v>262</v>
      </c>
      <c r="H121" s="2" t="s">
        <v>244</v>
      </c>
      <c r="I121" s="2" t="s">
        <v>27</v>
      </c>
      <c r="J121" s="2" t="s">
        <v>28</v>
      </c>
      <c r="K121" s="2" t="s">
        <v>29</v>
      </c>
    </row>
    <row r="122" spans="2:11" x14ac:dyDescent="0.25">
      <c r="B122" s="1">
        <v>42709</v>
      </c>
      <c r="C122" s="2" t="s">
        <v>263</v>
      </c>
      <c r="D122" s="2" t="s">
        <v>24</v>
      </c>
      <c r="E122" s="3">
        <v>6</v>
      </c>
      <c r="F122" s="4">
        <v>2835</v>
      </c>
      <c r="G122" s="2" t="s">
        <v>264</v>
      </c>
      <c r="H122" s="2" t="s">
        <v>244</v>
      </c>
      <c r="I122" s="2" t="s">
        <v>27</v>
      </c>
      <c r="J122" s="2" t="s">
        <v>28</v>
      </c>
      <c r="K122" s="2" t="s">
        <v>29</v>
      </c>
    </row>
    <row r="123" spans="2:11" x14ac:dyDescent="0.25">
      <c r="B123" s="1">
        <v>42712</v>
      </c>
      <c r="C123" s="2" t="s">
        <v>265</v>
      </c>
      <c r="D123" s="2" t="s">
        <v>24</v>
      </c>
      <c r="E123" s="3">
        <v>6</v>
      </c>
      <c r="F123" s="4">
        <v>2340.91</v>
      </c>
      <c r="G123" s="2" t="s">
        <v>266</v>
      </c>
      <c r="H123" s="2" t="s">
        <v>244</v>
      </c>
      <c r="I123" s="2" t="s">
        <v>27</v>
      </c>
      <c r="J123" s="2" t="s">
        <v>28</v>
      </c>
      <c r="K123" s="2" t="s">
        <v>29</v>
      </c>
    </row>
    <row r="124" spans="2:11" x14ac:dyDescent="0.25">
      <c r="B124" s="1">
        <v>42768</v>
      </c>
      <c r="C124" s="2" t="s">
        <v>267</v>
      </c>
      <c r="D124" s="2" t="s">
        <v>24</v>
      </c>
      <c r="E124" s="3">
        <v>8</v>
      </c>
      <c r="F124" s="4">
        <v>3000</v>
      </c>
      <c r="G124" s="2" t="s">
        <v>268</v>
      </c>
      <c r="H124" s="2" t="s">
        <v>244</v>
      </c>
      <c r="I124" s="2" t="s">
        <v>27</v>
      </c>
      <c r="J124" s="2" t="s">
        <v>28</v>
      </c>
      <c r="K124" s="2" t="s">
        <v>29</v>
      </c>
    </row>
    <row r="125" spans="2:11" x14ac:dyDescent="0.25">
      <c r="B125" s="1">
        <v>42779</v>
      </c>
      <c r="C125" s="2" t="s">
        <v>269</v>
      </c>
      <c r="D125" s="2" t="s">
        <v>24</v>
      </c>
      <c r="E125" s="3">
        <v>8</v>
      </c>
      <c r="F125" s="4">
        <v>10000</v>
      </c>
      <c r="G125" s="2" t="s">
        <v>270</v>
      </c>
      <c r="H125" s="2" t="s">
        <v>244</v>
      </c>
      <c r="I125" s="2" t="s">
        <v>27</v>
      </c>
      <c r="J125" s="2" t="s">
        <v>28</v>
      </c>
      <c r="K125" s="2" t="s">
        <v>29</v>
      </c>
    </row>
    <row r="126" spans="2:11" x14ac:dyDescent="0.25">
      <c r="B126" s="1">
        <v>42779</v>
      </c>
      <c r="C126" s="2" t="s">
        <v>271</v>
      </c>
      <c r="D126" s="2" t="s">
        <v>24</v>
      </c>
      <c r="E126" s="3">
        <v>8</v>
      </c>
      <c r="F126" s="4">
        <v>7753.35</v>
      </c>
      <c r="G126" s="2" t="s">
        <v>272</v>
      </c>
      <c r="H126" s="2" t="s">
        <v>244</v>
      </c>
      <c r="I126" s="2" t="s">
        <v>27</v>
      </c>
      <c r="J126" s="2" t="s">
        <v>28</v>
      </c>
      <c r="K126" s="2" t="s">
        <v>29</v>
      </c>
    </row>
    <row r="127" spans="2:11" x14ac:dyDescent="0.25">
      <c r="B127" s="1">
        <v>42807</v>
      </c>
      <c r="C127" s="2" t="s">
        <v>273</v>
      </c>
      <c r="D127" s="2" t="s">
        <v>24</v>
      </c>
      <c r="E127" s="3">
        <v>9</v>
      </c>
      <c r="F127" s="4">
        <v>4500</v>
      </c>
      <c r="G127" s="2" t="s">
        <v>274</v>
      </c>
      <c r="H127" s="2" t="s">
        <v>244</v>
      </c>
      <c r="I127" s="2" t="s">
        <v>27</v>
      </c>
      <c r="J127" s="2" t="s">
        <v>28</v>
      </c>
      <c r="K127" s="2" t="s">
        <v>29</v>
      </c>
    </row>
    <row r="128" spans="2:11" x14ac:dyDescent="0.25">
      <c r="B128" s="1">
        <v>42853</v>
      </c>
      <c r="C128" s="2" t="s">
        <v>83</v>
      </c>
      <c r="D128" s="2" t="s">
        <v>78</v>
      </c>
      <c r="E128" s="3">
        <v>10</v>
      </c>
      <c r="F128" s="4">
        <v>1750</v>
      </c>
      <c r="G128" s="2" t="s">
        <v>275</v>
      </c>
      <c r="H128" s="2" t="s">
        <v>244</v>
      </c>
      <c r="I128" s="2" t="s">
        <v>27</v>
      </c>
      <c r="J128" s="2" t="s">
        <v>28</v>
      </c>
      <c r="K128" s="2" t="s">
        <v>29</v>
      </c>
    </row>
    <row r="129" spans="1:11" x14ac:dyDescent="0.25">
      <c r="B129" s="1">
        <v>42853</v>
      </c>
      <c r="C129" s="2" t="s">
        <v>83</v>
      </c>
      <c r="D129" s="2" t="s">
        <v>78</v>
      </c>
      <c r="E129" s="3">
        <v>10</v>
      </c>
      <c r="F129" s="4">
        <v>1750</v>
      </c>
      <c r="G129" s="2" t="s">
        <v>276</v>
      </c>
      <c r="H129" s="2" t="s">
        <v>244</v>
      </c>
      <c r="I129" s="2" t="s">
        <v>27</v>
      </c>
      <c r="J129" s="2" t="s">
        <v>28</v>
      </c>
      <c r="K129" s="2" t="s">
        <v>29</v>
      </c>
    </row>
    <row r="130" spans="1:11" x14ac:dyDescent="0.25">
      <c r="B130" s="1">
        <v>42886</v>
      </c>
      <c r="C130" s="2" t="s">
        <v>277</v>
      </c>
      <c r="D130" s="2" t="s">
        <v>24</v>
      </c>
      <c r="E130" s="3">
        <v>11</v>
      </c>
      <c r="F130" s="4">
        <v>4500</v>
      </c>
      <c r="G130" s="2" t="s">
        <v>278</v>
      </c>
      <c r="H130" s="2" t="s">
        <v>244</v>
      </c>
      <c r="I130" s="2" t="s">
        <v>27</v>
      </c>
      <c r="J130" s="2" t="s">
        <v>28</v>
      </c>
      <c r="K130" s="2" t="s">
        <v>29</v>
      </c>
    </row>
    <row r="131" spans="1:11" x14ac:dyDescent="0.25">
      <c r="B131" s="1">
        <v>42902</v>
      </c>
      <c r="C131" s="2" t="s">
        <v>279</v>
      </c>
      <c r="D131" s="2" t="s">
        <v>24</v>
      </c>
      <c r="E131" s="3">
        <v>12</v>
      </c>
      <c r="F131" s="4">
        <v>3500</v>
      </c>
      <c r="G131" s="2" t="s">
        <v>280</v>
      </c>
      <c r="H131" s="2" t="s">
        <v>244</v>
      </c>
      <c r="I131" s="2" t="s">
        <v>27</v>
      </c>
      <c r="J131" s="2" t="s">
        <v>28</v>
      </c>
      <c r="K131" s="2" t="s">
        <v>29</v>
      </c>
    </row>
    <row r="132" spans="1:11" x14ac:dyDescent="0.25">
      <c r="B132" s="1">
        <v>42913</v>
      </c>
      <c r="C132" s="2" t="s">
        <v>281</v>
      </c>
      <c r="D132" s="2" t="s">
        <v>24</v>
      </c>
      <c r="E132" s="3">
        <v>12</v>
      </c>
      <c r="F132" s="4">
        <v>48094.1</v>
      </c>
      <c r="G132" s="2" t="s">
        <v>282</v>
      </c>
      <c r="H132" s="2" t="s">
        <v>244</v>
      </c>
      <c r="I132" s="2" t="s">
        <v>27</v>
      </c>
      <c r="J132" s="2" t="s">
        <v>28</v>
      </c>
      <c r="K132" s="2" t="s">
        <v>29</v>
      </c>
    </row>
    <row r="133" spans="1:11" x14ac:dyDescent="0.25">
      <c r="B133" s="1">
        <v>42914</v>
      </c>
      <c r="C133" s="2" t="s">
        <v>283</v>
      </c>
      <c r="D133" s="2" t="s">
        <v>284</v>
      </c>
      <c r="E133" s="3">
        <v>12</v>
      </c>
      <c r="F133" s="4">
        <v>-7504.1</v>
      </c>
      <c r="G133" s="2" t="s">
        <v>285</v>
      </c>
      <c r="H133" s="2" t="s">
        <v>244</v>
      </c>
      <c r="I133" s="2" t="s">
        <v>27</v>
      </c>
      <c r="J133" s="2" t="s">
        <v>28</v>
      </c>
      <c r="K133" s="2" t="s">
        <v>29</v>
      </c>
    </row>
    <row r="134" spans="1:11" x14ac:dyDescent="0.25">
      <c r="B134" s="1">
        <v>42835</v>
      </c>
      <c r="C134" s="2" t="s">
        <v>286</v>
      </c>
      <c r="D134" s="2" t="s">
        <v>24</v>
      </c>
      <c r="E134" s="3">
        <v>10</v>
      </c>
      <c r="F134" s="4">
        <v>2258.1799999999998</v>
      </c>
      <c r="G134" s="2" t="s">
        <v>287</v>
      </c>
      <c r="H134" s="2" t="s">
        <v>288</v>
      </c>
      <c r="I134" s="2" t="s">
        <v>75</v>
      </c>
      <c r="J134" s="2" t="s">
        <v>28</v>
      </c>
      <c r="K134" s="2" t="s">
        <v>29</v>
      </c>
    </row>
    <row r="135" spans="1:11" x14ac:dyDescent="0.25">
      <c r="B135" s="1">
        <v>42675</v>
      </c>
      <c r="C135" s="2" t="s">
        <v>289</v>
      </c>
      <c r="D135" s="2" t="s">
        <v>24</v>
      </c>
      <c r="E135" s="3">
        <v>5</v>
      </c>
      <c r="F135" s="4">
        <v>1550.5</v>
      </c>
      <c r="G135" s="2" t="s">
        <v>290</v>
      </c>
      <c r="H135" s="2" t="s">
        <v>291</v>
      </c>
      <c r="I135" s="2" t="s">
        <v>75</v>
      </c>
      <c r="J135" s="2" t="s">
        <v>28</v>
      </c>
      <c r="K135" s="2" t="s">
        <v>29</v>
      </c>
    </row>
    <row r="136" spans="1:11" x14ac:dyDescent="0.25">
      <c r="A136" t="s">
        <v>7</v>
      </c>
      <c r="B136" s="1">
        <v>42690</v>
      </c>
      <c r="C136" s="2" t="s">
        <v>292</v>
      </c>
      <c r="D136" s="2" t="s">
        <v>24</v>
      </c>
      <c r="E136" s="3">
        <v>5</v>
      </c>
      <c r="F136" s="4">
        <v>1550.5</v>
      </c>
      <c r="G136" s="2" t="s">
        <v>293</v>
      </c>
      <c r="H136" s="2" t="s">
        <v>291</v>
      </c>
      <c r="I136" s="2" t="s">
        <v>75</v>
      </c>
      <c r="J136" s="2" t="s">
        <v>28</v>
      </c>
      <c r="K136" s="2" t="s">
        <v>29</v>
      </c>
    </row>
    <row r="137" spans="1:11" x14ac:dyDescent="0.25">
      <c r="B137" s="1">
        <v>42911</v>
      </c>
      <c r="C137" s="2" t="s">
        <v>294</v>
      </c>
      <c r="D137" s="2" t="s">
        <v>24</v>
      </c>
      <c r="E137" s="3">
        <v>12</v>
      </c>
      <c r="F137" s="4">
        <v>4725.2299999999996</v>
      </c>
      <c r="G137" s="2" t="s">
        <v>295</v>
      </c>
      <c r="H137" s="2" t="s">
        <v>291</v>
      </c>
      <c r="I137" s="2" t="s">
        <v>75</v>
      </c>
      <c r="J137" s="2" t="s">
        <v>28</v>
      </c>
      <c r="K137" s="2" t="s">
        <v>29</v>
      </c>
    </row>
    <row r="138" spans="1:11" x14ac:dyDescent="0.25">
      <c r="A138" t="s">
        <v>7</v>
      </c>
      <c r="B138" s="1">
        <v>42911</v>
      </c>
      <c r="C138" s="2" t="s">
        <v>296</v>
      </c>
      <c r="D138" s="2" t="s">
        <v>24</v>
      </c>
      <c r="E138" s="3">
        <v>12</v>
      </c>
      <c r="F138" s="4">
        <v>4725.2299999999996</v>
      </c>
      <c r="G138" s="2" t="s">
        <v>297</v>
      </c>
      <c r="H138" s="2" t="s">
        <v>291</v>
      </c>
      <c r="I138" s="2" t="s">
        <v>75</v>
      </c>
      <c r="J138" s="2" t="s">
        <v>28</v>
      </c>
      <c r="K138" s="2" t="s">
        <v>29</v>
      </c>
    </row>
    <row r="139" spans="1:11" x14ac:dyDescent="0.25">
      <c r="B139" s="1">
        <v>42915</v>
      </c>
      <c r="C139" s="2" t="s">
        <v>298</v>
      </c>
      <c r="D139" s="2" t="s">
        <v>284</v>
      </c>
      <c r="E139" s="3">
        <v>12</v>
      </c>
      <c r="F139" s="4">
        <v>-4725.2299999999996</v>
      </c>
      <c r="G139" s="2" t="s">
        <v>299</v>
      </c>
      <c r="H139" s="2" t="s">
        <v>291</v>
      </c>
      <c r="I139" s="2" t="s">
        <v>75</v>
      </c>
      <c r="J139" s="2" t="s">
        <v>28</v>
      </c>
      <c r="K139" s="2" t="s">
        <v>29</v>
      </c>
    </row>
    <row r="140" spans="1:11" x14ac:dyDescent="0.25">
      <c r="B140" s="1">
        <v>42836</v>
      </c>
      <c r="C140" s="2" t="s">
        <v>300</v>
      </c>
      <c r="D140" s="2" t="s">
        <v>24</v>
      </c>
      <c r="E140" s="3">
        <v>10</v>
      </c>
      <c r="F140" s="4">
        <v>50548.89</v>
      </c>
      <c r="G140" s="2" t="s">
        <v>301</v>
      </c>
      <c r="H140" s="2" t="s">
        <v>302</v>
      </c>
      <c r="I140" s="2" t="s">
        <v>75</v>
      </c>
      <c r="J140" s="2" t="s">
        <v>28</v>
      </c>
      <c r="K140" s="2" t="s">
        <v>29</v>
      </c>
    </row>
    <row r="141" spans="1:11" x14ac:dyDescent="0.25">
      <c r="B141" s="1">
        <v>42860</v>
      </c>
      <c r="C141" s="2" t="s">
        <v>232</v>
      </c>
      <c r="D141" s="2" t="s">
        <v>65</v>
      </c>
      <c r="E141" s="3">
        <v>11</v>
      </c>
      <c r="F141" s="4">
        <v>-50548.89</v>
      </c>
      <c r="G141" s="2" t="s">
        <v>303</v>
      </c>
      <c r="H141" s="2" t="s">
        <v>302</v>
      </c>
      <c r="I141" s="2" t="s">
        <v>75</v>
      </c>
      <c r="J141" s="2" t="s">
        <v>28</v>
      </c>
      <c r="K141" s="2" t="s">
        <v>67</v>
      </c>
    </row>
    <row r="142" spans="1:11" x14ac:dyDescent="0.25">
      <c r="B142" s="1">
        <v>42601</v>
      </c>
      <c r="C142" s="2" t="s">
        <v>304</v>
      </c>
      <c r="D142" s="2" t="s">
        <v>24</v>
      </c>
      <c r="E142" s="3">
        <v>2</v>
      </c>
      <c r="F142" s="4">
        <v>4420</v>
      </c>
      <c r="G142" s="2" t="s">
        <v>305</v>
      </c>
      <c r="H142" s="2" t="s">
        <v>306</v>
      </c>
      <c r="I142" s="2" t="s">
        <v>27</v>
      </c>
      <c r="J142" s="2" t="s">
        <v>28</v>
      </c>
      <c r="K142" s="2" t="s">
        <v>29</v>
      </c>
    </row>
    <row r="143" spans="1:11" x14ac:dyDescent="0.25">
      <c r="B143" s="1">
        <v>42675</v>
      </c>
      <c r="C143" s="2" t="s">
        <v>307</v>
      </c>
      <c r="D143" s="2" t="s">
        <v>65</v>
      </c>
      <c r="E143" s="3">
        <v>5</v>
      </c>
      <c r="F143" s="4">
        <v>26500</v>
      </c>
      <c r="G143" s="2" t="s">
        <v>308</v>
      </c>
      <c r="H143" s="2" t="s">
        <v>306</v>
      </c>
      <c r="I143" s="2" t="s">
        <v>27</v>
      </c>
      <c r="J143" s="2" t="s">
        <v>28</v>
      </c>
      <c r="K143" s="2" t="s">
        <v>67</v>
      </c>
    </row>
    <row r="144" spans="1:11" x14ac:dyDescent="0.25">
      <c r="B144" s="1">
        <v>42675</v>
      </c>
      <c r="C144" s="2" t="s">
        <v>309</v>
      </c>
      <c r="D144" s="2" t="s">
        <v>65</v>
      </c>
      <c r="E144" s="3">
        <v>5</v>
      </c>
      <c r="F144" s="4">
        <v>-26500</v>
      </c>
      <c r="G144" s="2" t="s">
        <v>310</v>
      </c>
      <c r="H144" s="2" t="s">
        <v>306</v>
      </c>
      <c r="I144" s="2" t="s">
        <v>27</v>
      </c>
      <c r="J144" s="2" t="s">
        <v>28</v>
      </c>
      <c r="K144" s="2" t="s">
        <v>67</v>
      </c>
    </row>
    <row r="145" spans="2:11" x14ac:dyDescent="0.25">
      <c r="B145" s="1">
        <v>42860</v>
      </c>
      <c r="C145" s="2" t="s">
        <v>64</v>
      </c>
      <c r="D145" s="2" t="s">
        <v>65</v>
      </c>
      <c r="E145" s="3">
        <v>10</v>
      </c>
      <c r="F145" s="4">
        <v>7625</v>
      </c>
      <c r="G145" s="2" t="s">
        <v>311</v>
      </c>
      <c r="H145" s="2" t="s">
        <v>306</v>
      </c>
      <c r="I145" s="2" t="s">
        <v>27</v>
      </c>
      <c r="J145" s="2" t="s">
        <v>28</v>
      </c>
      <c r="K145" s="2" t="s">
        <v>67</v>
      </c>
    </row>
    <row r="146" spans="2:11" x14ac:dyDescent="0.25">
      <c r="B146" s="1">
        <v>42886</v>
      </c>
      <c r="C146" s="2" t="s">
        <v>312</v>
      </c>
      <c r="D146" s="2" t="s">
        <v>24</v>
      </c>
      <c r="E146" s="3">
        <v>11</v>
      </c>
      <c r="F146" s="4">
        <v>9593.75</v>
      </c>
      <c r="G146" s="2" t="s">
        <v>313</v>
      </c>
      <c r="H146" s="2" t="s">
        <v>306</v>
      </c>
      <c r="I146" s="2" t="s">
        <v>27</v>
      </c>
      <c r="J146" s="2" t="s">
        <v>28</v>
      </c>
      <c r="K146" s="2" t="s">
        <v>29</v>
      </c>
    </row>
    <row r="147" spans="2:11" x14ac:dyDescent="0.25">
      <c r="B147" s="1">
        <v>42886</v>
      </c>
      <c r="C147" s="2" t="s">
        <v>314</v>
      </c>
      <c r="D147" s="2" t="s">
        <v>315</v>
      </c>
      <c r="E147" s="3">
        <v>11</v>
      </c>
      <c r="F147" s="4">
        <v>5870</v>
      </c>
      <c r="G147" s="2" t="s">
        <v>316</v>
      </c>
      <c r="H147" s="2" t="s">
        <v>306</v>
      </c>
      <c r="I147" s="2" t="s">
        <v>27</v>
      </c>
      <c r="J147" s="2" t="s">
        <v>28</v>
      </c>
      <c r="K147" s="2" t="s">
        <v>67</v>
      </c>
    </row>
    <row r="148" spans="2:11" x14ac:dyDescent="0.25">
      <c r="B148" s="1">
        <v>42886</v>
      </c>
      <c r="C148" s="2" t="s">
        <v>314</v>
      </c>
      <c r="D148" s="2" t="s">
        <v>315</v>
      </c>
      <c r="E148" s="3">
        <v>12</v>
      </c>
      <c r="F148" s="4">
        <v>-5870</v>
      </c>
      <c r="G148" s="2" t="s">
        <v>316</v>
      </c>
      <c r="H148" s="2" t="s">
        <v>306</v>
      </c>
      <c r="I148" s="2" t="s">
        <v>27</v>
      </c>
      <c r="J148" s="2" t="s">
        <v>28</v>
      </c>
      <c r="K148" s="2" t="s">
        <v>67</v>
      </c>
    </row>
    <row r="149" spans="2:11" x14ac:dyDescent="0.25">
      <c r="B149" s="1">
        <v>42887</v>
      </c>
      <c r="C149" s="2" t="s">
        <v>317</v>
      </c>
      <c r="D149" s="2" t="s">
        <v>24</v>
      </c>
      <c r="E149" s="3">
        <v>12</v>
      </c>
      <c r="F149" s="4">
        <v>5870</v>
      </c>
      <c r="G149" s="2" t="s">
        <v>318</v>
      </c>
      <c r="H149" s="2" t="s">
        <v>306</v>
      </c>
      <c r="I149" s="2" t="s">
        <v>27</v>
      </c>
      <c r="J149" s="2" t="s">
        <v>28</v>
      </c>
      <c r="K149" s="2" t="s">
        <v>29</v>
      </c>
    </row>
    <row r="150" spans="2:11" x14ac:dyDescent="0.25">
      <c r="B150" s="1">
        <v>42913</v>
      </c>
      <c r="C150" s="2" t="s">
        <v>85</v>
      </c>
      <c r="D150" s="2" t="s">
        <v>78</v>
      </c>
      <c r="E150" s="3">
        <v>12</v>
      </c>
      <c r="F150" s="4">
        <v>70</v>
      </c>
      <c r="G150" s="2" t="s">
        <v>319</v>
      </c>
      <c r="H150" s="2" t="s">
        <v>306</v>
      </c>
      <c r="I150" s="2" t="s">
        <v>27</v>
      </c>
      <c r="J150" s="2" t="s">
        <v>28</v>
      </c>
      <c r="K150" s="2" t="s">
        <v>29</v>
      </c>
    </row>
    <row r="151" spans="2:11" x14ac:dyDescent="0.25">
      <c r="B151" s="1">
        <v>42913</v>
      </c>
      <c r="C151" s="2" t="s">
        <v>85</v>
      </c>
      <c r="D151" s="2" t="s">
        <v>78</v>
      </c>
      <c r="E151" s="3">
        <v>12</v>
      </c>
      <c r="F151" s="4">
        <v>45.45</v>
      </c>
      <c r="G151" s="2" t="s">
        <v>320</v>
      </c>
      <c r="H151" s="2" t="s">
        <v>306</v>
      </c>
      <c r="I151" s="2" t="s">
        <v>27</v>
      </c>
      <c r="J151" s="2" t="s">
        <v>28</v>
      </c>
      <c r="K151" s="2" t="s">
        <v>29</v>
      </c>
    </row>
    <row r="152" spans="2:11" x14ac:dyDescent="0.25">
      <c r="B152" s="1">
        <v>42913</v>
      </c>
      <c r="C152" s="2" t="s">
        <v>85</v>
      </c>
      <c r="D152" s="2" t="s">
        <v>78</v>
      </c>
      <c r="E152" s="3">
        <v>12</v>
      </c>
      <c r="F152" s="4">
        <v>19.09</v>
      </c>
      <c r="G152" s="2" t="s">
        <v>321</v>
      </c>
      <c r="H152" s="2" t="s">
        <v>306</v>
      </c>
      <c r="I152" s="2" t="s">
        <v>27</v>
      </c>
      <c r="J152" s="2" t="s">
        <v>28</v>
      </c>
      <c r="K152" s="2" t="s">
        <v>29</v>
      </c>
    </row>
    <row r="153" spans="2:11" x14ac:dyDescent="0.25">
      <c r="B153" s="1">
        <v>42914</v>
      </c>
      <c r="C153" s="2" t="s">
        <v>322</v>
      </c>
      <c r="D153" s="2" t="s">
        <v>24</v>
      </c>
      <c r="E153" s="3">
        <v>12</v>
      </c>
      <c r="F153" s="4">
        <v>17554.55</v>
      </c>
      <c r="G153" s="2" t="s">
        <v>323</v>
      </c>
      <c r="H153" s="2" t="s">
        <v>306</v>
      </c>
      <c r="I153" s="2" t="s">
        <v>27</v>
      </c>
      <c r="J153" s="2" t="s">
        <v>28</v>
      </c>
      <c r="K153" s="2" t="s">
        <v>29</v>
      </c>
    </row>
    <row r="154" spans="2:11" x14ac:dyDescent="0.25">
      <c r="B154" s="1">
        <v>42916</v>
      </c>
      <c r="C154" s="2" t="s">
        <v>324</v>
      </c>
      <c r="D154" s="2" t="s">
        <v>24</v>
      </c>
      <c r="E154" s="3">
        <v>12</v>
      </c>
      <c r="F154" s="4">
        <v>13312.5</v>
      </c>
      <c r="G154" s="2" t="s">
        <v>325</v>
      </c>
      <c r="H154" s="2" t="s">
        <v>306</v>
      </c>
      <c r="I154" s="2" t="s">
        <v>27</v>
      </c>
      <c r="J154" s="2" t="s">
        <v>28</v>
      </c>
      <c r="K154" s="2" t="s">
        <v>29</v>
      </c>
    </row>
    <row r="155" spans="2:11" x14ac:dyDescent="0.25">
      <c r="B155" s="1">
        <v>42767</v>
      </c>
      <c r="C155" s="2" t="s">
        <v>80</v>
      </c>
      <c r="D155" s="2" t="s">
        <v>24</v>
      </c>
      <c r="E155" s="3">
        <v>8</v>
      </c>
      <c r="F155" s="4">
        <v>1457.5</v>
      </c>
      <c r="G155" s="2" t="s">
        <v>326</v>
      </c>
      <c r="H155" s="2" t="s">
        <v>327</v>
      </c>
      <c r="I155" s="2" t="s">
        <v>75</v>
      </c>
      <c r="J155" s="2" t="s">
        <v>28</v>
      </c>
      <c r="K155" s="2" t="s">
        <v>29</v>
      </c>
    </row>
    <row r="156" spans="2:11" x14ac:dyDescent="0.25">
      <c r="B156" s="1">
        <v>42767</v>
      </c>
      <c r="C156" s="2" t="s">
        <v>80</v>
      </c>
      <c r="D156" s="2" t="s">
        <v>24</v>
      </c>
      <c r="E156" s="3">
        <v>8</v>
      </c>
      <c r="F156" s="4">
        <v>389.5</v>
      </c>
      <c r="G156" s="2" t="s">
        <v>328</v>
      </c>
      <c r="H156" s="2" t="s">
        <v>327</v>
      </c>
      <c r="I156" s="2" t="s">
        <v>75</v>
      </c>
      <c r="J156" s="2" t="s">
        <v>28</v>
      </c>
      <c r="K156" s="2" t="s">
        <v>29</v>
      </c>
    </row>
    <row r="157" spans="2:11" x14ac:dyDescent="0.25">
      <c r="B157" s="1">
        <v>42768</v>
      </c>
      <c r="C157" s="2" t="s">
        <v>81</v>
      </c>
      <c r="D157" s="2" t="s">
        <v>24</v>
      </c>
      <c r="E157" s="3">
        <v>8</v>
      </c>
      <c r="F157" s="4">
        <v>28.5</v>
      </c>
      <c r="G157" s="2" t="s">
        <v>329</v>
      </c>
      <c r="H157" s="2" t="s">
        <v>327</v>
      </c>
      <c r="I157" s="2" t="s">
        <v>75</v>
      </c>
      <c r="J157" s="2" t="s">
        <v>28</v>
      </c>
      <c r="K157" s="2" t="s">
        <v>29</v>
      </c>
    </row>
    <row r="158" spans="2:11" x14ac:dyDescent="0.25">
      <c r="B158" s="1">
        <v>42772</v>
      </c>
      <c r="C158" s="2" t="s">
        <v>165</v>
      </c>
      <c r="D158" s="2" t="s">
        <v>24</v>
      </c>
      <c r="E158" s="3">
        <v>8</v>
      </c>
      <c r="F158" s="4">
        <v>380</v>
      </c>
      <c r="G158" s="2" t="s">
        <v>330</v>
      </c>
      <c r="H158" s="2" t="s">
        <v>327</v>
      </c>
      <c r="I158" s="2" t="s">
        <v>75</v>
      </c>
      <c r="J158" s="2" t="s">
        <v>28</v>
      </c>
      <c r="K158" s="2" t="s">
        <v>29</v>
      </c>
    </row>
    <row r="159" spans="2:11" x14ac:dyDescent="0.25">
      <c r="B159" s="1">
        <v>42794</v>
      </c>
      <c r="C159" s="2" t="s">
        <v>169</v>
      </c>
      <c r="D159" s="2" t="s">
        <v>24</v>
      </c>
      <c r="E159" s="3">
        <v>8</v>
      </c>
      <c r="F159" s="4">
        <v>19</v>
      </c>
      <c r="G159" s="2" t="s">
        <v>331</v>
      </c>
      <c r="H159" s="2" t="s">
        <v>327</v>
      </c>
      <c r="I159" s="2" t="s">
        <v>75</v>
      </c>
      <c r="J159" s="2" t="s">
        <v>28</v>
      </c>
      <c r="K159" s="2" t="s">
        <v>29</v>
      </c>
    </row>
    <row r="160" spans="2:11" x14ac:dyDescent="0.25">
      <c r="B160" s="1">
        <v>42794</v>
      </c>
      <c r="C160" s="2" t="s">
        <v>171</v>
      </c>
      <c r="D160" s="2" t="s">
        <v>24</v>
      </c>
      <c r="E160" s="3">
        <v>8</v>
      </c>
      <c r="F160" s="4">
        <v>361</v>
      </c>
      <c r="G160" s="2" t="s">
        <v>332</v>
      </c>
      <c r="H160" s="2" t="s">
        <v>327</v>
      </c>
      <c r="I160" s="2" t="s">
        <v>75</v>
      </c>
      <c r="J160" s="2" t="s">
        <v>28</v>
      </c>
      <c r="K160" s="2" t="s">
        <v>29</v>
      </c>
    </row>
    <row r="161" spans="1:11" x14ac:dyDescent="0.25">
      <c r="B161" s="1">
        <v>42794</v>
      </c>
      <c r="C161" s="2" t="s">
        <v>171</v>
      </c>
      <c r="D161" s="2" t="s">
        <v>24</v>
      </c>
      <c r="E161" s="3">
        <v>8</v>
      </c>
      <c r="F161" s="4">
        <v>300</v>
      </c>
      <c r="G161" s="2" t="s">
        <v>333</v>
      </c>
      <c r="H161" s="2" t="s">
        <v>327</v>
      </c>
      <c r="I161" s="2" t="s">
        <v>75</v>
      </c>
      <c r="J161" s="2" t="s">
        <v>28</v>
      </c>
      <c r="K161" s="2" t="s">
        <v>29</v>
      </c>
    </row>
    <row r="162" spans="1:11" x14ac:dyDescent="0.25">
      <c r="B162" s="1">
        <v>42794</v>
      </c>
      <c r="C162" s="2" t="s">
        <v>173</v>
      </c>
      <c r="D162" s="2" t="s">
        <v>24</v>
      </c>
      <c r="E162" s="3">
        <v>8</v>
      </c>
      <c r="F162" s="4">
        <v>153.5</v>
      </c>
      <c r="G162" s="2" t="s">
        <v>334</v>
      </c>
      <c r="H162" s="2" t="s">
        <v>327</v>
      </c>
      <c r="I162" s="2" t="s">
        <v>75</v>
      </c>
      <c r="J162" s="2" t="s">
        <v>28</v>
      </c>
      <c r="K162" s="2" t="s">
        <v>29</v>
      </c>
    </row>
    <row r="163" spans="1:11" x14ac:dyDescent="0.25">
      <c r="B163" s="1">
        <v>42881</v>
      </c>
      <c r="C163" s="2" t="s">
        <v>84</v>
      </c>
      <c r="D163" s="2" t="s">
        <v>78</v>
      </c>
      <c r="E163" s="3">
        <v>11</v>
      </c>
      <c r="F163" s="4">
        <v>250</v>
      </c>
      <c r="G163" s="2" t="s">
        <v>335</v>
      </c>
      <c r="H163" s="2" t="s">
        <v>327</v>
      </c>
      <c r="I163" s="2" t="s">
        <v>75</v>
      </c>
      <c r="J163" s="2" t="s">
        <v>28</v>
      </c>
      <c r="K163" s="2" t="s">
        <v>29</v>
      </c>
    </row>
    <row r="164" spans="1:11" x14ac:dyDescent="0.25">
      <c r="B164" s="1">
        <v>42675</v>
      </c>
      <c r="C164" s="2" t="s">
        <v>309</v>
      </c>
      <c r="D164" s="2" t="s">
        <v>65</v>
      </c>
      <c r="E164" s="3">
        <v>5</v>
      </c>
      <c r="F164" s="4">
        <v>26500</v>
      </c>
      <c r="G164" s="2" t="s">
        <v>308</v>
      </c>
      <c r="H164" s="2" t="s">
        <v>336</v>
      </c>
      <c r="I164" s="2" t="s">
        <v>27</v>
      </c>
      <c r="J164" s="2" t="s">
        <v>28</v>
      </c>
      <c r="K164" s="2" t="s">
        <v>67</v>
      </c>
    </row>
    <row r="165" spans="1:11" x14ac:dyDescent="0.25">
      <c r="A165" t="s">
        <v>3</v>
      </c>
      <c r="B165" s="1">
        <v>42886</v>
      </c>
      <c r="C165" s="2" t="s">
        <v>337</v>
      </c>
      <c r="D165" s="2" t="s">
        <v>24</v>
      </c>
      <c r="E165" s="3">
        <v>11</v>
      </c>
      <c r="F165" s="4">
        <v>4560</v>
      </c>
      <c r="G165" s="2" t="s">
        <v>338</v>
      </c>
      <c r="H165" s="2" t="s">
        <v>339</v>
      </c>
      <c r="I165" s="2" t="s">
        <v>27</v>
      </c>
      <c r="J165" s="2" t="s">
        <v>28</v>
      </c>
      <c r="K165" s="2" t="s">
        <v>29</v>
      </c>
    </row>
    <row r="166" spans="1:11" x14ac:dyDescent="0.25">
      <c r="A166" t="s">
        <v>3</v>
      </c>
      <c r="B166" s="1">
        <v>42916</v>
      </c>
      <c r="C166" s="2" t="s">
        <v>340</v>
      </c>
      <c r="D166" s="2" t="s">
        <v>24</v>
      </c>
      <c r="E166" s="3">
        <v>12</v>
      </c>
      <c r="F166" s="4">
        <v>5553</v>
      </c>
      <c r="G166" s="2" t="s">
        <v>341</v>
      </c>
      <c r="H166" s="2" t="s">
        <v>339</v>
      </c>
      <c r="I166" s="2" t="s">
        <v>27</v>
      </c>
      <c r="J166" s="2" t="s">
        <v>28</v>
      </c>
      <c r="K166" s="2" t="s">
        <v>29</v>
      </c>
    </row>
    <row r="167" spans="1:11" x14ac:dyDescent="0.25">
      <c r="A167" t="s">
        <v>3</v>
      </c>
      <c r="B167" s="1">
        <v>42760</v>
      </c>
      <c r="C167" s="2" t="s">
        <v>342</v>
      </c>
      <c r="D167" s="2" t="s">
        <v>24</v>
      </c>
      <c r="E167" s="3">
        <v>7</v>
      </c>
      <c r="F167" s="4">
        <v>10000</v>
      </c>
      <c r="G167" s="2" t="s">
        <v>343</v>
      </c>
      <c r="H167" s="2" t="s">
        <v>344</v>
      </c>
      <c r="I167" s="2" t="s">
        <v>75</v>
      </c>
      <c r="J167" s="2" t="s">
        <v>28</v>
      </c>
      <c r="K167" s="2" t="s">
        <v>29</v>
      </c>
    </row>
    <row r="168" spans="1:11" x14ac:dyDescent="0.25">
      <c r="A168" t="s">
        <v>3</v>
      </c>
      <c r="B168" s="1">
        <v>42815</v>
      </c>
      <c r="C168" s="2" t="s">
        <v>345</v>
      </c>
      <c r="D168" s="2" t="s">
        <v>24</v>
      </c>
      <c r="E168" s="3">
        <v>9</v>
      </c>
      <c r="F168" s="4">
        <v>10000</v>
      </c>
      <c r="G168" s="2" t="s">
        <v>346</v>
      </c>
      <c r="H168" s="2" t="s">
        <v>344</v>
      </c>
      <c r="I168" s="2" t="s">
        <v>75</v>
      </c>
      <c r="J168" s="2" t="s">
        <v>28</v>
      </c>
      <c r="K168" s="2" t="s">
        <v>29</v>
      </c>
    </row>
    <row r="169" spans="1:11" x14ac:dyDescent="0.25">
      <c r="A169" t="s">
        <v>3</v>
      </c>
      <c r="B169" s="1">
        <v>42886</v>
      </c>
      <c r="C169" s="2" t="s">
        <v>347</v>
      </c>
      <c r="D169" s="2" t="s">
        <v>24</v>
      </c>
      <c r="E169" s="3">
        <v>11</v>
      </c>
      <c r="F169" s="4">
        <v>489.5</v>
      </c>
      <c r="G169" s="2" t="s">
        <v>348</v>
      </c>
      <c r="H169" s="2" t="s">
        <v>344</v>
      </c>
      <c r="I169" s="2" t="s">
        <v>75</v>
      </c>
      <c r="J169" s="2" t="s">
        <v>28</v>
      </c>
      <c r="K169" s="2" t="s">
        <v>29</v>
      </c>
    </row>
    <row r="170" spans="1:11" x14ac:dyDescent="0.25">
      <c r="B170" s="1"/>
      <c r="C170" s="2"/>
      <c r="D170" s="2"/>
      <c r="E170" s="3"/>
      <c r="F170" s="6">
        <f>SUM(F5:F169)</f>
        <v>466025.97</v>
      </c>
      <c r="G170" s="2"/>
      <c r="H170" s="2"/>
      <c r="I170" s="2"/>
      <c r="J170" s="2"/>
      <c r="K170" s="2"/>
    </row>
    <row r="174" spans="1:11" x14ac:dyDescent="0.25">
      <c r="A174" t="s">
        <v>10</v>
      </c>
      <c r="B174" s="1">
        <v>42916</v>
      </c>
      <c r="C174" s="2" t="s">
        <v>349</v>
      </c>
      <c r="D174" s="2" t="s">
        <v>65</v>
      </c>
      <c r="E174" s="3">
        <v>13</v>
      </c>
      <c r="F174" s="4">
        <v>7514</v>
      </c>
      <c r="G174" s="2" t="s">
        <v>350</v>
      </c>
      <c r="H174" s="2" t="s">
        <v>28</v>
      </c>
      <c r="I174" s="2"/>
    </row>
    <row r="175" spans="1:11" x14ac:dyDescent="0.25">
      <c r="B175" s="1">
        <v>42916</v>
      </c>
      <c r="C175" s="2" t="s">
        <v>349</v>
      </c>
      <c r="D175" s="2" t="s">
        <v>65</v>
      </c>
      <c r="E175" s="3">
        <v>13</v>
      </c>
      <c r="F175" s="4">
        <v>68400</v>
      </c>
      <c r="G175" s="2" t="s">
        <v>351</v>
      </c>
      <c r="H175" s="2" t="s">
        <v>28</v>
      </c>
      <c r="I175" s="2"/>
    </row>
    <row r="176" spans="1:11" x14ac:dyDescent="0.25">
      <c r="B176" s="1">
        <v>42916</v>
      </c>
      <c r="C176" s="2" t="s">
        <v>352</v>
      </c>
      <c r="D176" s="2" t="s">
        <v>65</v>
      </c>
      <c r="E176" s="3">
        <v>13</v>
      </c>
      <c r="F176" s="4">
        <v>-9269.57</v>
      </c>
      <c r="G176" s="2" t="s">
        <v>353</v>
      </c>
      <c r="H176" s="2" t="s">
        <v>28</v>
      </c>
      <c r="I176" s="2"/>
    </row>
  </sheetData>
  <autoFilter ref="A4:K17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>https://childrenshospitalfoun.sharepoint.com/sites/contentTypeHub/_cts/CHF Base Document/BaseDoc.dotx</xsnLocation>
  <cached>True</cached>
  <openByDefault>True</openByDefault>
  <xsnScope>https://childrenshospitalfoun.sharepoint.com/sites/contentTypeHub</xsnScope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_x0020_ID xmlns="37d90795-4d44-487d-b2a3-57096687f177">
      <Url xsi:nil="true"/>
      <Description xsi:nil="true"/>
    </Doc_x0020_ID>
    <Notes1 xmlns="378985b6-d22c-49aa-a96d-c274678abb97" xsi:nil="true"/>
    <n4d9f89ea685462eb224324320b23b8d xmlns="37d90795-4d44-487d-b2a3-57096687f177">
      <Terms xmlns="http://schemas.microsoft.com/office/infopath/2007/PartnerControls"/>
    </n4d9f89ea685462eb224324320b23b8d>
    <DOCNUMBER xmlns="378985b6-d22c-49aa-a96d-c274678abb97" xsi:nil="true"/>
    <TaxCatchAll xmlns="37d90795-4d44-487d-b2a3-57096687f177"/>
    <_dlc_DocId xmlns="e7839d6c-2a71-481e-92eb-5099917f6cce">FNCE-927519730-1099</_dlc_DocId>
    <_dlc_DocIdUrl xmlns="e7839d6c-2a71-481e-92eb-5099917f6cce">
      <Url>https://childrenshospitalfoun.sharepoint.com/sites/Finance/_layouts/15/DocIdRedir.aspx?ID=FNCE-927519730-1099</Url>
      <Description>FNCE-927519730-1099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ports" ma:contentTypeID="0x010100F39F05A74CC05240A45778B46F1CDDFA0B006F9DC98A0F13114F894BE471FFC02AEB" ma:contentTypeVersion="67" ma:contentTypeDescription="" ma:contentTypeScope="" ma:versionID="b29c22a03cd5ee09404be9880fd98edc">
  <xsd:schema xmlns:xsd="http://www.w3.org/2001/XMLSchema" xmlns:xs="http://www.w3.org/2001/XMLSchema" xmlns:p="http://schemas.microsoft.com/office/2006/metadata/properties" xmlns:ns2="e7839d6c-2a71-481e-92eb-5099917f6cce" xmlns:ns3="378985b6-d22c-49aa-a96d-c274678abb97" xmlns:ns4="37d90795-4d44-487d-b2a3-57096687f177" targetNamespace="http://schemas.microsoft.com/office/2006/metadata/properties" ma:root="true" ma:fieldsID="6a75a5ecacd53a01b8c5d00852e370d5" ns2:_="" ns3:_="" ns4:_="">
    <xsd:import namespace="e7839d6c-2a71-481e-92eb-5099917f6cce"/>
    <xsd:import namespace="378985b6-d22c-49aa-a96d-c274678abb97"/>
    <xsd:import namespace="37d90795-4d44-487d-b2a3-57096687f177"/>
    <xsd:element name="properties">
      <xsd:complexType>
        <xsd:sequence>
          <xsd:element name="documentManagement">
            <xsd:complexType>
              <xsd:all>
                <xsd:element ref="ns3:DOCNUMBER" minOccurs="0"/>
                <xsd:element ref="ns3:Notes1" minOccurs="0"/>
                <xsd:element ref="ns4:Doc_x0020_ID" minOccurs="0"/>
                <xsd:element ref="ns4:TaxCatchAll" minOccurs="0"/>
                <xsd:element ref="ns4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4:n4d9f89ea685462eb224324320b23b8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39d6c-2a71-481e-92eb-5099917f6cce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985b6-d22c-49aa-a96d-c274678abb97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dexed="true" ma:internalName="DOCNUMBER" ma:readOnly="false" ma:percentage="FALSE">
      <xsd:simpleType>
        <xsd:restriction base="dms:Number"/>
      </xsd:simpleType>
    </xsd:element>
    <xsd:element name="Notes1" ma:index="3" nillable="true" ma:displayName="Notes" ma:description="Description and Notes field" ma:internalName="Notes1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90795-4d44-487d-b2a3-57096687f177" elementFormDefault="qualified">
    <xsd:import namespace="http://schemas.microsoft.com/office/2006/documentManagement/types"/>
    <xsd:import namespace="http://schemas.microsoft.com/office/infopath/2007/PartnerControls"/>
    <xsd:element name="Doc_x0020_ID" ma:index="4" nillable="true" ma:displayName="Doc ID" ma:format="Hyperlink" ma:hidden="true" ma:internalName="Doc_x0020_ID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5" nillable="true" ma:displayName="Taxonomy Catch All Column" ma:description="" ma:hidden="true" ma:list="{4c55aee2-32c0-4686-83e3-32685c916728}" ma:internalName="TaxCatchAll" ma:showField="CatchAllData" ma:web="e7839d6c-2a71-481e-92eb-5099917f6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description="" ma:hidden="true" ma:list="{4c55aee2-32c0-4686-83e3-32685c916728}" ma:internalName="TaxCatchAllLabel" ma:readOnly="true" ma:showField="CatchAllDataLabel" ma:web="e7839d6c-2a71-481e-92eb-5099917f6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4d9f89ea685462eb224324320b23b8d" ma:index="16" nillable="true" ma:taxonomy="true" ma:internalName="n4d9f89ea685462eb224324320b23b8d" ma:taxonomyFieldName="Project" ma:displayName="Project" ma:readOnly="false" ma:default="" ma:fieldId="{74d9f89e-a685-462e-b224-324320b23b8d}" ma:taxonomyMulti="true" ma:sspId="9a7d38ea-cf60-4935-8e0f-2f171d616e98" ma:termSetId="bf6a9212-68b6-42e0-acc7-1cf62dbc39c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a7d38ea-cf60-4935-8e0f-2f171d616e98" ContentTypeId="0x010100F39F05A74CC05240A45778B46F1CDDFA0B" PreviousValue="true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B67F724-B7E8-49B2-B8A4-789B9F7F36A5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79EE3FD5-622D-4075-A86F-D9BCA71BB5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8F9B24-EA99-48BB-84F2-A4638377F9AC}">
  <ds:schemaRefs>
    <ds:schemaRef ds:uri="http://schemas.microsoft.com/office/2006/metadata/properties"/>
    <ds:schemaRef ds:uri="http://purl.org/dc/elements/1.1/"/>
    <ds:schemaRef ds:uri="http://purl.org/dc/terms/"/>
    <ds:schemaRef ds:uri="37d90795-4d44-487d-b2a3-57096687f177"/>
    <ds:schemaRef ds:uri="e7839d6c-2a71-481e-92eb-5099917f6c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78985b6-d22c-49aa-a96d-c274678abb97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A9C11DA-5AEA-4705-92D6-30C019C37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39d6c-2a71-481e-92eb-5099917f6cce"/>
    <ds:schemaRef ds:uri="378985b6-d22c-49aa-a96d-c274678abb97"/>
    <ds:schemaRef ds:uri="37d90795-4d44-487d-b2a3-57096687f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3929E2E-67CD-4FA3-90DB-B2EAF20DAD41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D6DB13F4-5C97-4590-80B6-372A937F679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Open data template - Consultanc</vt:lpstr>
      <vt:lpstr>Txn Listing</vt:lpstr>
      <vt:lpstr>'Open data template - Consultanc'!Print_Area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Shenali Mendis</dc:creator>
  <cp:lastModifiedBy>Charmaine Ward</cp:lastModifiedBy>
  <cp:lastPrinted>2017-08-14T06:27:41Z</cp:lastPrinted>
  <dcterms:modified xsi:type="dcterms:W3CDTF">2017-09-06T01:29:26Z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0x010100F39F05A74CC05240A45778B46F1CDDFA0B006F9DC98A0F13114F894BE471FFC02AEB</vt:lpwstr>
  </property>
  <property fmtid="{D5CDD505-2E9C-101B-9397-08002B2CF9AE}" pid="3" name="Doc ID">
    <vt:lpwstr>, </vt:lpwstr>
  </property>
  <property fmtid="{D5CDD505-2E9C-101B-9397-08002B2CF9AE}" pid="4" name="TaxCatchAll">
    <vt:lpwstr/>
  </property>
  <property fmtid="{D5CDD505-2E9C-101B-9397-08002B2CF9AE}" pid="5" name="DOCNUMBER">
    <vt:lpwstr/>
  </property>
  <property fmtid="{D5CDD505-2E9C-101B-9397-08002B2CF9AE}" pid="6" name="n4d9f89ea685462eb224324320b23b8d">
    <vt:lpwstr/>
  </property>
  <property fmtid="{D5CDD505-2E9C-101B-9397-08002B2CF9AE}" pid="7" name="Notes1">
    <vt:lpwstr/>
  </property>
  <property fmtid="{D5CDD505-2E9C-101B-9397-08002B2CF9AE}" pid="8" name="Project">
    <vt:lpwstr/>
  </property>
  <property fmtid="{D5CDD505-2E9C-101B-9397-08002B2CF9AE}" pid="9" name="_dlc_DocIdItemGuid">
    <vt:lpwstr>105abcbd-cb0e-4775-a286-8d5f92b39b6e</vt:lpwstr>
  </property>
  <property fmtid="{D5CDD505-2E9C-101B-9397-08002B2CF9AE}" pid="10" name="SharedWithUsers">
    <vt:lpwstr>103;#CHF Executive</vt:lpwstr>
  </property>
</Properties>
</file>