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Qldhealth\.data11.qhb.co.sth.health\PMB\FIN\Strategy\Overseas travel (current)\Reporting\Annual reporting\2019-2020\"/>
    </mc:Choice>
  </mc:AlternateContent>
  <xr:revisionPtr revIDLastSave="0" documentId="13_ncr:1_{03DC0CF2-63BD-4431-BFB6-4E8CF03B5381}" xr6:coauthVersionLast="44" xr6:coauthVersionMax="44"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4" i="1" l="1"/>
</calcChain>
</file>

<file path=xl/sharedStrings.xml><?xml version="1.0" encoding="utf-8"?>
<sst xmlns="http://schemas.openxmlformats.org/spreadsheetml/2006/main" count="105" uniqueCount="93">
  <si>
    <t>Destination</t>
  </si>
  <si>
    <t>Reason for travel</t>
  </si>
  <si>
    <t>Agency cost ($)</t>
  </si>
  <si>
    <t>Contribution from external sources ($)</t>
  </si>
  <si>
    <t>New Zealand</t>
  </si>
  <si>
    <t>Singapore</t>
  </si>
  <si>
    <t>Papua New Guinea</t>
  </si>
  <si>
    <t>Japan</t>
  </si>
  <si>
    <t>China</t>
  </si>
  <si>
    <t xml:space="preserve">Attend and present at the Human Identification Solutions (HIDS) Conference being held in Kobe on 18 and 19 June 2019 </t>
  </si>
  <si>
    <t>Provide follow-up training of PNG staff who undertook training in QMRL in November 2019</t>
  </si>
  <si>
    <t>Conduct business meetings in Suzhou, Hangzhou, Nanjing and Shanghai from 2 to 7 January 2020 as follow up from an inbound Chinese Health Executives delegation received in Queensland during October 2019</t>
  </si>
  <si>
    <t>Hungary</t>
  </si>
  <si>
    <t>$5598 (Self-funded)</t>
  </si>
  <si>
    <t>$3142 (Australia/China Relationship Association)</t>
  </si>
  <si>
    <t>$2349 (Thermo Fisher Scientific)</t>
  </si>
  <si>
    <t>$3556 (World Health Organisation)</t>
  </si>
  <si>
    <t>$1288 (Trade and Investment Queensland)</t>
  </si>
  <si>
    <t>ÚSA</t>
  </si>
  <si>
    <t xml:space="preserve">$3500 (self-funded) $1970 (University of Qld) </t>
  </si>
  <si>
    <t>$1030 (self-funded)</t>
  </si>
  <si>
    <t>From China to Australia</t>
  </si>
  <si>
    <t>Attend and present at the 13th China-Australia Hospital Forum in Harbin, from 1 to 3 August 2019 and undertake a series of meetings in Shanghai on 5 August 2019</t>
  </si>
  <si>
    <t>Attend a HardyGroup Learning Set meeting in Wellington from 12 to 13 March 2020 and visit Urgent Care Centres in Auckland 10 and 11 March 2020.</t>
  </si>
  <si>
    <t>Attend the Human Genetics Society of Australasia (HGSA) Annual Scientific Meeting in Wellington from 3 to 6 August 2019</t>
  </si>
  <si>
    <t xml:space="preserve">Attend the 2019 New Zealand Immunisation Conference in Auckland from 5 to 7 September 2019 </t>
  </si>
  <si>
    <t xml:space="preserve">Attend the Australian and New Zealand Enteric Reference Network (NZERN) meeting in Wellington from 25 to 26 July 2019 </t>
  </si>
  <si>
    <t>Attend the European Society of Breast Imaging Annual Scientific Meeting in Budapest from 3 to 5 October 2019</t>
  </si>
  <si>
    <t>Attend the HardyGroup executive learning set in Auckland on 28 and 29 August 2019 and meet with the chief executive of the Auckland District Health Board on 30 August 2019</t>
  </si>
  <si>
    <t>Attend and present at the 2019 Measles Mini Symposium and attend the associated American Society of Virology conference in Rochester and Minneapolis, from 19 to 24 July 2019.</t>
  </si>
  <si>
    <t>Attend the Australian and New Zealand Enteric Reference Network meeting in Wellington from 25 to 26 July 2019</t>
  </si>
  <si>
    <t>Attend and present at the International Council of Nurses (ICN) 2019 Congress in Singapore from 27 June to 1 July 2019</t>
  </si>
  <si>
    <t xml:space="preserve">Attend and present at the 7th Australasian Mental Health Outcomes and Information Conference in Auckland from 30 October to 1 November 2019 </t>
  </si>
  <si>
    <t>Attend a showcase of Queensland’s professional development healthcare training capabilities and expertise including participation in targeted meetings and site visits with universities and hospitals and other activities in Brisbane, Cairns and the Gold Coast from 19 to 25 October 2019</t>
  </si>
  <si>
    <t>Organise and participate in the Queensland Healthcare Professional Development Consortium trade mission to China from 10 to 18 April (9 to 23 April 2019 - Ms Shen only).</t>
  </si>
  <si>
    <t>Attend and present at the National Continuing Medical Education Project: The Second “Belt &amp; Road” China-ASEAN Obstetrics and Gynaecology Forum 2019 and the 19th China and Asia-Pacific Regional Minimally Invasive Diagnosis and Treatment Form for Gynaecologic Oncology in Liuzhou City</t>
  </si>
  <si>
    <t>$3541 (Forum Committee)</t>
  </si>
  <si>
    <t>Kazakhstan</t>
  </si>
  <si>
    <t>$9950 - United Nations.  $745 - Dr Elcock self-funded</t>
  </si>
  <si>
    <t>Position</t>
  </si>
  <si>
    <t>Contribution from Other QLD Government Sources ($)</t>
  </si>
  <si>
    <t>Principal Project Officer, Clinical Governance Unit, Office of the Chief Psychiatrist, Mental Health Alcohol and Other Drugs Branch, Clinical Excellence Queensland</t>
  </si>
  <si>
    <t>Ms Roslyn Williams</t>
  </si>
  <si>
    <t>Director Governance, Risk, Assurance and Information Management (RAIM) Branch, Corporate Services Division</t>
  </si>
  <si>
    <t>Ms Deborah Pedley</t>
  </si>
  <si>
    <t>Chief Digital Strategy Officer, eHealth Queensland</t>
  </si>
  <si>
    <t>Ms Narelle Doss</t>
  </si>
  <si>
    <t>Deputy Director-General, Healthcare Purchasing and System Performance (HPSP) Division</t>
  </si>
  <si>
    <t>Mr Nick Steele</t>
  </si>
  <si>
    <t>Senior Scientist – Forensic DNA Analysis, Police Services Stream, Forensic and Scientific Services (FSS), Health Support Queensland</t>
  </si>
  <si>
    <t>Mr Luke Ryan</t>
  </si>
  <si>
    <t>Ms Megan Staples</t>
  </si>
  <si>
    <t>Supervising Scientist, Molecular Genetics, Pathology Queensland, Health Support Queensland</t>
  </si>
  <si>
    <t>Mr Benjamin Lundie</t>
  </si>
  <si>
    <t>Clinical Nurse Consultant, Health Contact Centre, Health Support Queensland</t>
  </si>
  <si>
    <t>Ms Amanda Hicks</t>
  </si>
  <si>
    <t xml:space="preserve">Senior Scientist, Queensland Mycobacterial Reference Laboratory (QMRL), Pathology Queensland, Health Support Queensland </t>
  </si>
  <si>
    <t>Ms Robyn Carter</t>
  </si>
  <si>
    <t>Chinese health executives</t>
  </si>
  <si>
    <t xml:space="preserve"> Mr Weicheng Jiang, Mr Junjie Xiao, Associate Professor Jun Hu, Ms Yuan Chen, Ms Sha Shi, Professor Hai Wang, Mr Donghui Zhang, Professor Shuwen Liu, Ms Dandan Yang, Professor Xiangming Fang</t>
  </si>
  <si>
    <t>Project Director, Health Innovation, Investment and Research Office, Office of the Director-General</t>
  </si>
  <si>
    <t>Ms Nina Shen</t>
  </si>
  <si>
    <t xml:space="preserve">Ms Karen Thompson
Ms Sunny Qiu
 Ms Jenny McLachlan
Ms Nina Shen 
</t>
  </si>
  <si>
    <t>Chief Health Officer and Deputy Director-General, Prevention Division
Executive Director, Health Protection Branch, Prevention Division</t>
  </si>
  <si>
    <t>Dr Jeannette Young
Ms Sophie Dwyer</t>
  </si>
  <si>
    <t xml:space="preserve">Chief Health Officer and Deputy Director-General, Prevention Division </t>
  </si>
  <si>
    <t>Dr Jeannette Young</t>
  </si>
  <si>
    <t xml:space="preserve">Ms Kate Petrie 
Ms Kylie Ramsden </t>
  </si>
  <si>
    <t>Manager, Office for Prisoner Health &amp; Wellbeing, Clinical Excellence Queensland 
A/Senior Director, Office of the Deputy Director-General, Corporate Services Division</t>
  </si>
  <si>
    <t xml:space="preserve">Dr Linda Cockburn
</t>
  </si>
  <si>
    <t>BreastScreen Queensland State Radiologist (contractor), Prevention Division</t>
  </si>
  <si>
    <t xml:space="preserve">Dr Mark Elcock  
Mr Daniel Best </t>
  </si>
  <si>
    <t>Executive Director, Aeromedical Retrieval &amp; Disaster Management Branch, Prevention Division
Principal Technology Officer, Telehealth Support Unit, Clinical Excellence Queensland</t>
  </si>
  <si>
    <t xml:space="preserve">Ms Bronwyn Nardi </t>
  </si>
  <si>
    <t>Assistant Deputy Director-General, Strategy, Policy and Planning Division</t>
  </si>
  <si>
    <t xml:space="preserve">Ms Jamie McMahon </t>
  </si>
  <si>
    <t>Supervising Scientist, Public Health Virology, Forensic and Scientific Services, Health Support Queensland</t>
  </si>
  <si>
    <t>Dr Rikki Graham</t>
  </si>
  <si>
    <t>Senior Scientist, Public Health Microbiology, Forensic and Scientific Services, Health Support Queensland</t>
  </si>
  <si>
    <t>Chief Nursing and Midwifery Officer (CNMO), Clinical Excellence Queensland
Director of Nursing Professional Capability, Office of the Chief Nursing and Midwifery Officer (OCNMO), Clinical Excellence Queensland</t>
  </si>
  <si>
    <t>Professor Shelley Nowlan
Ms Michelle Gunn</t>
  </si>
  <si>
    <t>Senior Scientist of Public Health Microbiology, Forensic and Scientific Services, Health Support Queensland</t>
  </si>
  <si>
    <t>Senior Director, Health Innovation, Investment and Research Office (HIIRO),  Office of the Director-General (ODG)
Senior Project Officer, HIIRO, ODG
Principal Policy Officer, HIIRO, ODG
Project Director, HIIRO, ODG</t>
  </si>
  <si>
    <t>Attend the United Nations 5th International Partnership for Technology in Peacekeeping Symposium in Nur-Sultan from 26 May to 2 June 2019</t>
  </si>
  <si>
    <t xml:space="preserve">Attend the next meeting of the Australia and New Zealand Ministerial Forum on Food Regulation in Christchurch on 15 November 2019. Ms Dwyer also attended a priority one workshop on 14 November 2019 aimed at reducing foodborne illness </t>
  </si>
  <si>
    <t>Attend the Work Based Project (WBP) subject for the Australian and New Zealand School of Government (ANZSOG) Executive Master of Public Administration (EMPA) program in Wellington on 28 and 29 November 2019</t>
  </si>
  <si>
    <t>Participate in the Managing Public Sector Organisations (MPSO) module of the Executive Masters of Public Administration (EMPA) course, Australia &amp; New Zealand School of Government (ANZSOG) in Wellington from 25 to 28 November 2019.</t>
  </si>
  <si>
    <t xml:space="preserve">$600 (self-funded)
</t>
  </si>
  <si>
    <t>$660 (Public Service Commission)</t>
  </si>
  <si>
    <t>Name of officer</t>
  </si>
  <si>
    <t>Australia (from overseas)</t>
  </si>
  <si>
    <t>Family members of deceased person (names are withheld to protect their privacy)</t>
  </si>
  <si>
    <t>Travel to attend court hearings was provided on compassionate grounds to the family of the person who died.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</si>
</sst>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quot;$&quot;#,##0"/>
  </numFmts>
  <fonts count="26" x14ac:knownFonts="1">
    <font>
      <sz val="11"/>
      <color theme="1"/>
      <name val="Calibri"/>
      <family val="2"/>
      <scheme val="minor"/>
    </font>
    <font>
      <b/>
      <sz val="11"/>
      <color theme="1"/>
      <name val="Calibri"/>
      <family val="2"/>
      <scheme val="minor"/>
    </font>
    <font>
      <sz val="10"/>
      <color indexed="8"/>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sz val="11"/>
      <color indexed="8"/>
      <name val="Calibri"/>
      <family val="2"/>
      <scheme val="minor"/>
    </font>
    <font>
      <sz val="10"/>
      <color indexed="8"/>
      <name val="Arial"/>
      <family val="2"/>
    </font>
    <font>
      <sz val="11"/>
      <color rgb="FF9C6500"/>
      <name val="Calibri"/>
      <family val="2"/>
      <scheme val="minor"/>
    </font>
    <font>
      <b/>
      <sz val="18"/>
      <color theme="3"/>
      <name val="Calibri Light"/>
      <family val="2"/>
      <scheme val="major"/>
    </font>
    <font>
      <sz val="1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0">
    <xf numFmtId="0" fontId="0" fillId="0" borderId="0"/>
    <xf numFmtId="0" fontId="2" fillId="0" borderId="0">
      <alignment vertical="top"/>
    </xf>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5" applyNumberFormat="0" applyAlignment="0" applyProtection="0"/>
    <xf numFmtId="0" fontId="12" fillId="6" borderId="6" applyNumberFormat="0" applyAlignment="0" applyProtection="0"/>
    <xf numFmtId="0" fontId="13" fillId="6" borderId="5" applyNumberFormat="0" applyAlignment="0" applyProtection="0"/>
    <xf numFmtId="0" fontId="14" fillId="0" borderId="7" applyNumberFormat="0" applyFill="0" applyAlignment="0" applyProtection="0"/>
    <xf numFmtId="0" fontId="15" fillId="7" borderId="8" applyNumberFormat="0" applyAlignment="0" applyProtection="0"/>
    <xf numFmtId="0" fontId="16" fillId="0" borderId="0" applyNumberFormat="0" applyFill="0" applyBorder="0" applyAlignment="0" applyProtection="0"/>
    <xf numFmtId="0" fontId="3" fillId="8" borderId="9" applyNumberFormat="0" applyFont="0" applyAlignment="0" applyProtection="0"/>
    <xf numFmtId="0" fontId="17" fillId="0" borderId="0" applyNumberFormat="0" applyFill="0" applyBorder="0" applyAlignment="0" applyProtection="0"/>
    <xf numFmtId="0" fontId="1" fillId="0" borderId="10" applyNumberFormat="0" applyFill="0" applyAlignment="0" applyProtection="0"/>
    <xf numFmtId="0" fontId="18"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0" fillId="0" borderId="0"/>
    <xf numFmtId="0" fontId="19" fillId="0" borderId="0"/>
    <xf numFmtId="0" fontId="22" fillId="0" borderId="0">
      <alignment vertical="top"/>
    </xf>
    <xf numFmtId="0" fontId="18" fillId="12"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44" fontId="2" fillId="0" borderId="0" applyFont="0" applyFill="0" applyBorder="0" applyAlignment="0" applyProtection="0">
      <alignment vertical="top"/>
    </xf>
    <xf numFmtId="0" fontId="23" fillId="4" borderId="0" applyNumberFormat="0" applyBorder="0" applyAlignment="0" applyProtection="0"/>
    <xf numFmtId="0" fontId="3" fillId="0" borderId="0"/>
    <xf numFmtId="0" fontId="2" fillId="0" borderId="0">
      <alignment vertical="top"/>
    </xf>
    <xf numFmtId="0" fontId="2" fillId="0" borderId="0">
      <alignment vertical="top"/>
    </xf>
    <xf numFmtId="0" fontId="2" fillId="0" borderId="0">
      <alignment vertical="top"/>
    </xf>
    <xf numFmtId="0" fontId="3" fillId="8" borderId="9" applyNumberFormat="0" applyFont="0" applyAlignment="0" applyProtection="0"/>
    <xf numFmtId="0" fontId="24" fillId="0" borderId="0" applyNumberFormat="0" applyFill="0" applyBorder="0" applyAlignment="0" applyProtection="0"/>
  </cellStyleXfs>
  <cellXfs count="15">
    <xf numFmtId="0" fontId="0" fillId="0" borderId="0" xfId="0"/>
    <xf numFmtId="0" fontId="21" fillId="0" borderId="1" xfId="1" applyFont="1" applyBorder="1" applyAlignment="1">
      <alignment horizontal="left" vertical="top" wrapText="1"/>
    </xf>
    <xf numFmtId="164" fontId="21" fillId="0" borderId="1" xfId="1" applyNumberFormat="1" applyFont="1" applyBorder="1" applyAlignment="1">
      <alignment horizontal="left" vertical="top" wrapText="1"/>
    </xf>
    <xf numFmtId="0" fontId="0" fillId="0" borderId="1" xfId="0" applyFont="1" applyBorder="1" applyAlignment="1">
      <alignment horizontal="left" vertical="top" wrapText="1"/>
    </xf>
    <xf numFmtId="6" fontId="0" fillId="0" borderId="1" xfId="0" applyNumberFormat="1" applyFont="1" applyBorder="1" applyAlignment="1">
      <alignment horizontal="left" vertical="top" wrapText="1"/>
    </xf>
    <xf numFmtId="0" fontId="25" fillId="0" borderId="1" xfId="0" applyFont="1" applyBorder="1" applyAlignment="1">
      <alignment horizontal="left" vertical="top" wrapText="1"/>
    </xf>
    <xf numFmtId="164" fontId="0" fillId="0" borderId="1" xfId="0" applyNumberFormat="1" applyFont="1" applyBorder="1" applyAlignment="1">
      <alignment horizontal="left" vertical="top" wrapText="1"/>
    </xf>
    <xf numFmtId="164" fontId="25" fillId="0" borderId="1" xfId="0" applyNumberFormat="1" applyFont="1" applyBorder="1" applyAlignment="1">
      <alignment horizontal="left" vertical="top" wrapText="1"/>
    </xf>
    <xf numFmtId="164" fontId="25" fillId="0" borderId="1" xfId="0" applyNumberFormat="1" applyFont="1" applyFill="1" applyBorder="1" applyAlignment="1">
      <alignment horizontal="left" vertical="top" wrapText="1"/>
    </xf>
    <xf numFmtId="0" fontId="0" fillId="0" borderId="1" xfId="0" applyBorder="1" applyAlignment="1">
      <alignment vertical="top" wrapText="1"/>
    </xf>
    <xf numFmtId="0" fontId="0" fillId="0" borderId="1" xfId="0" applyFont="1" applyFill="1" applyBorder="1" applyAlignment="1">
      <alignment horizontal="left" vertical="top" wrapText="1"/>
    </xf>
    <xf numFmtId="0" fontId="25" fillId="0" borderId="1" xfId="0" applyFont="1" applyFill="1" applyBorder="1" applyAlignment="1">
      <alignment horizontal="left" vertical="top" wrapText="1"/>
    </xf>
    <xf numFmtId="49" fontId="25" fillId="0" borderId="1" xfId="0" applyNumberFormat="1" applyFont="1" applyFill="1" applyBorder="1" applyAlignment="1">
      <alignment horizontal="left" vertical="top" wrapText="1"/>
    </xf>
    <xf numFmtId="0" fontId="25" fillId="0" borderId="1" xfId="0" applyFont="1" applyFill="1" applyBorder="1" applyAlignment="1">
      <alignment vertical="top" wrapText="1"/>
    </xf>
    <xf numFmtId="6" fontId="25" fillId="0" borderId="1" xfId="0" applyNumberFormat="1" applyFont="1" applyFill="1" applyBorder="1" applyAlignment="1">
      <alignment horizontal="left" vertical="top" wrapText="1"/>
    </xf>
  </cellXfs>
  <cellStyles count="60">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1 2" xfId="46" xr:uid="{00000000-0005-0000-0000-00000D000000}"/>
    <cellStyle name="60% - Accent2" xfId="26" builtinId="36" customBuiltin="1"/>
    <cellStyle name="60% - Accent2 2" xfId="47" xr:uid="{00000000-0005-0000-0000-00000F000000}"/>
    <cellStyle name="60% - Accent3" xfId="30" builtinId="40" customBuiltin="1"/>
    <cellStyle name="60% - Accent3 2" xfId="48" xr:uid="{00000000-0005-0000-0000-000011000000}"/>
    <cellStyle name="60% - Accent4" xfId="34" builtinId="44" customBuiltin="1"/>
    <cellStyle name="60% - Accent4 2" xfId="49" xr:uid="{00000000-0005-0000-0000-000013000000}"/>
    <cellStyle name="60% - Accent5" xfId="38" builtinId="48" customBuiltin="1"/>
    <cellStyle name="60% - Accent5 2" xfId="50" xr:uid="{00000000-0005-0000-0000-000015000000}"/>
    <cellStyle name="60% - Accent6" xfId="42" builtinId="52" customBuiltin="1"/>
    <cellStyle name="60% - Accent6 2" xfId="51" xr:uid="{00000000-0005-0000-0000-000017000000}"/>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2" xfId="52" xr:uid="{00000000-0005-0000-0000-000021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eutral 2" xfId="53" xr:uid="{00000000-0005-0000-0000-00002B000000}"/>
    <cellStyle name="Normal" xfId="0" builtinId="0"/>
    <cellStyle name="Normal 2" xfId="1" xr:uid="{00000000-0005-0000-0000-00002D000000}"/>
    <cellStyle name="Normal 2 2" xfId="44" xr:uid="{00000000-0005-0000-0000-00002E000000}"/>
    <cellStyle name="Normal 2 2 2" xfId="55" xr:uid="{00000000-0005-0000-0000-00002F000000}"/>
    <cellStyle name="Normal 2 3" xfId="54" xr:uid="{00000000-0005-0000-0000-000030000000}"/>
    <cellStyle name="Normal 3" xfId="43" xr:uid="{00000000-0005-0000-0000-000031000000}"/>
    <cellStyle name="Normal 3 2" xfId="56" xr:uid="{00000000-0005-0000-0000-000032000000}"/>
    <cellStyle name="Normal 4" xfId="57" xr:uid="{00000000-0005-0000-0000-000033000000}"/>
    <cellStyle name="Normal 5" xfId="45" xr:uid="{00000000-0005-0000-0000-000034000000}"/>
    <cellStyle name="Note" xfId="16" builtinId="10" customBuiltin="1"/>
    <cellStyle name="Note 2" xfId="58" xr:uid="{00000000-0005-0000-0000-000036000000}"/>
    <cellStyle name="Output" xfId="11" builtinId="21" customBuiltin="1"/>
    <cellStyle name="Title" xfId="2" builtinId="15" customBuiltin="1"/>
    <cellStyle name="Title 2" xfId="59" xr:uid="{00000000-0005-0000-0000-000039000000}"/>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
  <sheetViews>
    <sheetView tabSelected="1" workbookViewId="0">
      <pane xSplit="1" ySplit="1" topLeftCell="C2" activePane="bottomRight" state="frozen"/>
      <selection pane="topRight" activeCell="C1" sqref="C1"/>
      <selection pane="bottomLeft" activeCell="A2" sqref="A2"/>
      <selection pane="bottomRight" activeCell="E4" sqref="E4"/>
    </sheetView>
  </sheetViews>
  <sheetFormatPr defaultRowHeight="15" x14ac:dyDescent="0.25"/>
  <cols>
    <col min="1" max="2" width="62.5703125" style="3" customWidth="1"/>
    <col min="3" max="3" width="24.140625" style="3" customWidth="1"/>
    <col min="4" max="4" width="43.140625" style="3" customWidth="1"/>
    <col min="5" max="5" width="20.85546875" style="6" customWidth="1"/>
    <col min="6" max="6" width="49.5703125" style="6" bestFit="1" customWidth="1"/>
    <col min="7" max="7" width="19.7109375" style="3" customWidth="1"/>
    <col min="8" max="8" width="35.140625" style="10" customWidth="1"/>
    <col min="9" max="16384" width="9.140625" style="3"/>
  </cols>
  <sheetData>
    <row r="1" spans="1:9" ht="30" x14ac:dyDescent="0.25">
      <c r="A1" s="1" t="s">
        <v>89</v>
      </c>
      <c r="B1" s="1" t="s">
        <v>39</v>
      </c>
      <c r="C1" s="1" t="s">
        <v>0</v>
      </c>
      <c r="D1" s="1" t="s">
        <v>1</v>
      </c>
      <c r="E1" s="2" t="s">
        <v>2</v>
      </c>
      <c r="F1" s="2" t="s">
        <v>40</v>
      </c>
      <c r="G1" s="1" t="s">
        <v>3</v>
      </c>
    </row>
    <row r="2" spans="1:9" ht="75" x14ac:dyDescent="0.25">
      <c r="A2" s="3" t="s">
        <v>80</v>
      </c>
      <c r="B2" s="3" t="s">
        <v>79</v>
      </c>
      <c r="C2" s="3" t="s">
        <v>5</v>
      </c>
      <c r="D2" s="3" t="s">
        <v>31</v>
      </c>
      <c r="E2" s="7">
        <v>2032.97</v>
      </c>
      <c r="F2" s="7"/>
      <c r="G2" s="4" t="s">
        <v>13</v>
      </c>
    </row>
    <row r="3" spans="1:9" ht="60" x14ac:dyDescent="0.25">
      <c r="A3" s="3" t="s">
        <v>42</v>
      </c>
      <c r="B3" s="3" t="s">
        <v>41</v>
      </c>
      <c r="C3" s="3" t="s">
        <v>4</v>
      </c>
      <c r="D3" s="3" t="s">
        <v>32</v>
      </c>
      <c r="E3" s="6">
        <v>1653.3999999999999</v>
      </c>
    </row>
    <row r="4" spans="1:9" s="11" customFormat="1" ht="45" x14ac:dyDescent="0.25">
      <c r="A4" s="11" t="s">
        <v>91</v>
      </c>
      <c r="B4" s="12"/>
      <c r="C4" s="13" t="s">
        <v>90</v>
      </c>
      <c r="D4" s="13" t="s">
        <v>92</v>
      </c>
      <c r="E4" s="8">
        <v>11055.41</v>
      </c>
      <c r="F4" s="13"/>
      <c r="H4" s="8"/>
      <c r="I4" s="14">
        <v>0</v>
      </c>
    </row>
    <row r="5" spans="1:9" ht="90" x14ac:dyDescent="0.25">
      <c r="A5" s="3" t="s">
        <v>67</v>
      </c>
      <c r="B5" s="3" t="s">
        <v>68</v>
      </c>
      <c r="C5" s="3" t="s">
        <v>4</v>
      </c>
      <c r="D5" s="3" t="s">
        <v>86</v>
      </c>
      <c r="E5" s="6">
        <v>679.24</v>
      </c>
      <c r="F5" s="3"/>
    </row>
    <row r="6" spans="1:9" ht="75" x14ac:dyDescent="0.25">
      <c r="A6" s="3" t="s">
        <v>44</v>
      </c>
      <c r="B6" s="3" t="s">
        <v>43</v>
      </c>
      <c r="C6" s="3" t="s">
        <v>4</v>
      </c>
      <c r="D6" s="3" t="s">
        <v>85</v>
      </c>
      <c r="E6" s="8">
        <v>362.02</v>
      </c>
      <c r="F6" s="8" t="s">
        <v>88</v>
      </c>
      <c r="G6" s="3" t="s">
        <v>87</v>
      </c>
    </row>
    <row r="7" spans="1:9" ht="60" x14ac:dyDescent="0.25">
      <c r="A7" s="3" t="s">
        <v>46</v>
      </c>
      <c r="B7" s="3" t="s">
        <v>45</v>
      </c>
      <c r="C7" s="3" t="s">
        <v>8</v>
      </c>
      <c r="D7" s="3" t="s">
        <v>22</v>
      </c>
      <c r="E7" s="6">
        <v>698</v>
      </c>
      <c r="G7" s="3" t="s">
        <v>14</v>
      </c>
    </row>
    <row r="8" spans="1:9" ht="60" x14ac:dyDescent="0.25">
      <c r="A8" s="3" t="s">
        <v>48</v>
      </c>
      <c r="B8" s="3" t="s">
        <v>47</v>
      </c>
      <c r="C8" s="3" t="s">
        <v>4</v>
      </c>
      <c r="D8" s="3" t="s">
        <v>23</v>
      </c>
      <c r="E8" s="6">
        <v>1731.2</v>
      </c>
    </row>
    <row r="9" spans="1:9" ht="45" x14ac:dyDescent="0.25">
      <c r="A9" s="3" t="s">
        <v>50</v>
      </c>
      <c r="B9" s="3" t="s">
        <v>49</v>
      </c>
      <c r="C9" s="3" t="s">
        <v>7</v>
      </c>
      <c r="D9" s="3" t="s">
        <v>9</v>
      </c>
      <c r="E9" s="6">
        <v>160</v>
      </c>
      <c r="G9" s="3" t="s">
        <v>15</v>
      </c>
    </row>
    <row r="10" spans="1:9" ht="45" x14ac:dyDescent="0.25">
      <c r="A10" s="3" t="s">
        <v>51</v>
      </c>
      <c r="B10" s="3" t="s">
        <v>81</v>
      </c>
      <c r="C10" s="3" t="s">
        <v>4</v>
      </c>
      <c r="D10" s="3" t="s">
        <v>26</v>
      </c>
      <c r="E10" s="6">
        <v>446.3</v>
      </c>
    </row>
    <row r="11" spans="1:9" ht="45" x14ac:dyDescent="0.25">
      <c r="A11" s="5" t="s">
        <v>53</v>
      </c>
      <c r="B11" s="5" t="s">
        <v>52</v>
      </c>
      <c r="C11" s="3" t="s">
        <v>4</v>
      </c>
      <c r="D11" s="3" t="s">
        <v>24</v>
      </c>
      <c r="E11" s="6">
        <v>938.77</v>
      </c>
    </row>
    <row r="12" spans="1:9" ht="45" x14ac:dyDescent="0.25">
      <c r="A12" s="3" t="s">
        <v>55</v>
      </c>
      <c r="B12" s="3" t="s">
        <v>54</v>
      </c>
      <c r="C12" s="3" t="s">
        <v>4</v>
      </c>
      <c r="D12" s="3" t="s">
        <v>25</v>
      </c>
      <c r="E12" s="6">
        <v>1270.55</v>
      </c>
    </row>
    <row r="13" spans="1:9" ht="30" x14ac:dyDescent="0.25">
      <c r="A13" s="3" t="s">
        <v>57</v>
      </c>
      <c r="B13" s="3" t="s">
        <v>56</v>
      </c>
      <c r="C13" s="3" t="s">
        <v>6</v>
      </c>
      <c r="D13" s="3" t="s">
        <v>10</v>
      </c>
      <c r="E13" s="6">
        <v>404.41</v>
      </c>
      <c r="G13" s="3" t="s">
        <v>16</v>
      </c>
    </row>
    <row r="14" spans="1:9" ht="105" x14ac:dyDescent="0.25">
      <c r="A14" s="3" t="s">
        <v>59</v>
      </c>
      <c r="B14" s="3" t="s">
        <v>58</v>
      </c>
      <c r="C14" s="3" t="s">
        <v>21</v>
      </c>
      <c r="D14" s="3" t="s">
        <v>33</v>
      </c>
      <c r="E14" s="6">
        <v>9061.130000000001</v>
      </c>
    </row>
    <row r="15" spans="1:9" ht="75" x14ac:dyDescent="0.25">
      <c r="A15" s="3" t="s">
        <v>61</v>
      </c>
      <c r="B15" s="3" t="s">
        <v>60</v>
      </c>
      <c r="C15" s="3" t="s">
        <v>8</v>
      </c>
      <c r="D15" s="3" t="s">
        <v>11</v>
      </c>
      <c r="E15" s="6">
        <v>1287.72</v>
      </c>
      <c r="F15" s="6" t="s">
        <v>17</v>
      </c>
    </row>
    <row r="16" spans="1:9" ht="80.25" customHeight="1" x14ac:dyDescent="0.25">
      <c r="A16" s="3" t="s">
        <v>62</v>
      </c>
      <c r="B16" s="3" t="s">
        <v>82</v>
      </c>
      <c r="C16" s="3" t="s">
        <v>8</v>
      </c>
      <c r="D16" s="3" t="s">
        <v>34</v>
      </c>
      <c r="E16" s="6">
        <v>3410.51</v>
      </c>
      <c r="G16" s="10"/>
    </row>
    <row r="17" spans="1:7" ht="90" x14ac:dyDescent="0.25">
      <c r="A17" s="3" t="s">
        <v>64</v>
      </c>
      <c r="B17" s="3" t="s">
        <v>63</v>
      </c>
      <c r="C17" s="3" t="s">
        <v>4</v>
      </c>
      <c r="D17" s="3" t="s">
        <v>84</v>
      </c>
      <c r="E17" s="6">
        <v>4296.08</v>
      </c>
    </row>
    <row r="18" spans="1:7" ht="105" x14ac:dyDescent="0.25">
      <c r="A18" s="3" t="s">
        <v>66</v>
      </c>
      <c r="B18" s="3" t="s">
        <v>65</v>
      </c>
      <c r="C18" s="3" t="s">
        <v>8</v>
      </c>
      <c r="D18" s="3" t="s">
        <v>35</v>
      </c>
      <c r="E18" s="6">
        <v>99.54</v>
      </c>
      <c r="G18" s="3" t="s">
        <v>36</v>
      </c>
    </row>
    <row r="19" spans="1:7" ht="45" x14ac:dyDescent="0.25">
      <c r="A19" s="3" t="s">
        <v>69</v>
      </c>
      <c r="B19" s="3" t="s">
        <v>70</v>
      </c>
      <c r="C19" s="3" t="s">
        <v>12</v>
      </c>
      <c r="D19" s="3" t="s">
        <v>27</v>
      </c>
      <c r="E19" s="6">
        <v>762.17000000000007</v>
      </c>
    </row>
    <row r="20" spans="1:7" ht="60" x14ac:dyDescent="0.25">
      <c r="A20" s="3" t="s">
        <v>71</v>
      </c>
      <c r="B20" s="3" t="s">
        <v>72</v>
      </c>
      <c r="C20" s="3" t="s">
        <v>37</v>
      </c>
      <c r="D20" s="3" t="s">
        <v>83</v>
      </c>
      <c r="E20" s="6">
        <v>91.92</v>
      </c>
      <c r="G20" s="9" t="s">
        <v>38</v>
      </c>
    </row>
    <row r="21" spans="1:7" ht="60" x14ac:dyDescent="0.25">
      <c r="A21" s="3" t="s">
        <v>73</v>
      </c>
      <c r="B21" s="3" t="s">
        <v>74</v>
      </c>
      <c r="C21" s="3" t="s">
        <v>4</v>
      </c>
      <c r="D21" s="3" t="s">
        <v>28</v>
      </c>
      <c r="E21" s="6">
        <v>1075.01</v>
      </c>
    </row>
    <row r="22" spans="1:7" ht="75" x14ac:dyDescent="0.25">
      <c r="A22" s="3" t="s">
        <v>75</v>
      </c>
      <c r="B22" s="3" t="s">
        <v>76</v>
      </c>
      <c r="C22" s="3" t="s">
        <v>18</v>
      </c>
      <c r="D22" s="3" t="s">
        <v>29</v>
      </c>
      <c r="E22" s="6">
        <v>0</v>
      </c>
      <c r="G22" s="3" t="s">
        <v>19</v>
      </c>
    </row>
    <row r="23" spans="1:7" ht="45" x14ac:dyDescent="0.25">
      <c r="A23" s="3" t="s">
        <v>77</v>
      </c>
      <c r="B23" s="3" t="s">
        <v>78</v>
      </c>
      <c r="C23" s="3" t="s">
        <v>4</v>
      </c>
      <c r="D23" s="3" t="s">
        <v>30</v>
      </c>
      <c r="E23" s="6">
        <v>0</v>
      </c>
      <c r="G23" s="3" t="s">
        <v>20</v>
      </c>
    </row>
    <row r="24" spans="1:7" x14ac:dyDescent="0.25">
      <c r="E24" s="6">
        <f>SUM(E2:E23)</f>
        <v>41516.350000000006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CC6902A5E6B443B15AEB5664037D65" ma:contentTypeVersion="12" ma:contentTypeDescription="Create a new document." ma:contentTypeScope="" ma:versionID="b542b84b3196f5a731c67a5a2c53275a">
  <xsd:schema xmlns:xsd="http://www.w3.org/2001/XMLSchema" xmlns:xs="http://www.w3.org/2001/XMLSchema" xmlns:p="http://schemas.microsoft.com/office/2006/metadata/properties" xmlns:ns2="93907d25-7945-4be3-aa7e-caaac4cec7f7" xmlns:ns3="99d33341-f896-4f17-bf30-3f117b730346" targetNamespace="http://schemas.microsoft.com/office/2006/metadata/properties" ma:root="true" ma:fieldsID="394821dbdd5908e93bb022aae268a203" ns2:_="" ns3:_="">
    <xsd:import namespace="93907d25-7945-4be3-aa7e-caaac4cec7f7"/>
    <xsd:import namespace="99d33341-f896-4f17-bf30-3f117b73034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907d25-7945-4be3-aa7e-caaac4cec7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d33341-f896-4f17-bf30-3f117b73034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BBFB4E8-4757-4DA4-BA61-C2E4B47EB61C}"/>
</file>

<file path=customXml/itemProps2.xml><?xml version="1.0" encoding="utf-8"?>
<ds:datastoreItem xmlns:ds="http://schemas.openxmlformats.org/officeDocument/2006/customXml" ds:itemID="{64D594BF-626E-4723-9079-FA880C4C25B6}"/>
</file>

<file path=customXml/itemProps3.xml><?xml version="1.0" encoding="utf-8"?>
<ds:datastoreItem xmlns:ds="http://schemas.openxmlformats.org/officeDocument/2006/customXml" ds:itemID="{BBF75201-D7C0-4854-9E83-2F04B67C32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 Gibson</dc:creator>
  <cp:lastModifiedBy>Aaron Gibson</cp:lastModifiedBy>
  <dcterms:created xsi:type="dcterms:W3CDTF">2019-07-18T23:26:35Z</dcterms:created>
  <dcterms:modified xsi:type="dcterms:W3CDTF">2020-08-12T02:10:23Z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0x010100DBCC6902A5E6B443B15AEB5664037D65</vt:lpwstr>
  </property>
</Properties>
</file>