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codeName="ThisWorkbook" defaultThemeVersion="124226"/>
  <mc:AlternateContent xmlns:mc="http://schemas.openxmlformats.org/markup-compatibility/2006">
    <mc:Choice Requires="x15">
      <x15ac:absPath xmlns:x15ac="http://schemas.microsoft.com/office/spreadsheetml/2010/11/ac" url="R:\QFES POLICY BRANCH\Knowledge Assurance\Report on Government Services\RoGS 2020\PC Data Sheets\OPEN DATA\"/>
    </mc:Choice>
  </mc:AlternateContent>
  <xr:revisionPtr revIDLastSave="0" documentId="13_ncr:1_{3CCFE495-2384-4A9F-ACB4-70CFBA8F958B}" xr6:coauthVersionLast="45" xr6:coauthVersionMax="45" xr10:uidLastSave="{00000000-0000-0000-0000-000000000000}"/>
  <bookViews>
    <workbookView xWindow="-120" yWindow="-120" windowWidth="29040" windowHeight="17640" xr2:uid="{00000000-000D-0000-FFFF-FFFF00000000}"/>
  </bookViews>
  <sheets>
    <sheet name="Staff and volunteers" sheetId="7" r:id="rId1"/>
    <sheet name="Operating costs" sheetId="9" r:id="rId2"/>
    <sheet name="Revenue" sheetId="10" r:id="rId3"/>
    <sheet name="Activity" sheetId="26" r:id="rId4"/>
    <sheet name="Design" sheetId="3" state="hidden" r:id="rId5"/>
  </sheets>
  <externalReferences>
    <externalReference r:id="rId6"/>
  </externalReferences>
  <definedNames>
    <definedName name="CSVersion">Design!$B$9</definedName>
    <definedName name="CYear0">Design!$F$2</definedName>
    <definedName name="CYearM0">Design!$F$2</definedName>
    <definedName name="CYearM1">Design!$F$3</definedName>
    <definedName name="CYearM10">Design!$F$12</definedName>
    <definedName name="CYearM11">Design!$F$13</definedName>
    <definedName name="CYearM2">Design!$F$4</definedName>
    <definedName name="CYearM3">Design!$F$5</definedName>
    <definedName name="CYearM4">Design!$F$6</definedName>
    <definedName name="CYearM5">Design!$F$7</definedName>
    <definedName name="CYearM6">Design!$F$8</definedName>
    <definedName name="CYearM7">Design!$F$9</definedName>
    <definedName name="CYearM8">Design!$F$10</definedName>
    <definedName name="CYearM9">Design!$F$11</definedName>
    <definedName name="DatabaseName" localSheetId="3">#REF!</definedName>
    <definedName name="DatabaseName">#REF!</definedName>
    <definedName name="DatabaseServer" localSheetId="3">#REF!</definedName>
    <definedName name="DatabaseServer">#REF!</definedName>
    <definedName name="DataCollectionName">Design!$B$2</definedName>
    <definedName name="DataDueDate" localSheetId="3">[1]Design!$B$7</definedName>
    <definedName name="DataDueDate">Design!$B$7</definedName>
    <definedName name="DataDueTime" localSheetId="3">[1]Design!$B$8</definedName>
    <definedName name="DataDueTime">Design!$B$8</definedName>
    <definedName name="DumpArea11.5" localSheetId="3">#REF!</definedName>
    <definedName name="DumpArea11.5">#REF!</definedName>
    <definedName name="DumpArea11.6" localSheetId="3">#REF!</definedName>
    <definedName name="DumpArea11.6">#REF!</definedName>
    <definedName name="EM_SES02NOP02.JUR.M4" localSheetId="0">'Staff and volunteers'!$I$8</definedName>
    <definedName name="EM_SES02NOP02.JUR.M5" localSheetId="0">'Staff and volunteers'!$J$8</definedName>
    <definedName name="EM_SES02NOP02.JUR.M6" localSheetId="0">'Staff and volunteers'!$K$8</definedName>
    <definedName name="EM_SES02NOP02.JUR.M7" localSheetId="0">'Staff and volunteers'!$L$8</definedName>
    <definedName name="EM_SES02NOP02.JUR.M8" localSheetId="0">'Staff and volunteers'!$M$8</definedName>
    <definedName name="EM_SES02NOP02.JUR.M9" localSheetId="0">'Staff and volunteers'!$N$8</definedName>
    <definedName name="EM_SES02OP02.JUR.M4" localSheetId="0">'Staff and volunteers'!$I$7</definedName>
    <definedName name="EM_SES02OP02.JUR.M5" localSheetId="0">'Staff and volunteers'!$J$7</definedName>
    <definedName name="EM_SES02OP02.JUR.M6" localSheetId="0">'Staff and volunteers'!$K$7</definedName>
    <definedName name="EM_SES02OP02.JUR.M7" localSheetId="0">'Staff and volunteers'!$L$7</definedName>
    <definedName name="EM_SES02OP02.JUR.M8" localSheetId="0">'Staff and volunteers'!$M$7</definedName>
    <definedName name="EM_SES02OP02.JUR.M9" localSheetId="0">'Staff and volunteers'!$N$7</definedName>
    <definedName name="EM_SES04_C11.JUR.M3" localSheetId="1">'Operating costs'!#REF!</definedName>
    <definedName name="EM_SES04_C11.JUR.M4" localSheetId="1">'Operating costs'!#REF!</definedName>
    <definedName name="EM_SES04_C11.JUR.M5" localSheetId="1">'Operating costs'!#REF!</definedName>
    <definedName name="EM_SES04_C11.JUR.M6" localSheetId="1">'Operating costs'!#REF!</definedName>
    <definedName name="EM_SES04_C11.JUR.M7" localSheetId="1">'Operating costs'!#REF!</definedName>
    <definedName name="EM_SES04_C11.JUR.M8" localSheetId="1">'Operating costs'!#REF!</definedName>
    <definedName name="EM_SES04_C11.JUR.M9" localSheetId="1">'Operating costs'!#REF!</definedName>
    <definedName name="EM_SES04_C13.JUR.M3" localSheetId="1">'Operating costs'!#REF!</definedName>
    <definedName name="EM_SES04_C13.JUR.M4" localSheetId="1">'Operating costs'!#REF!</definedName>
    <definedName name="EM_SES04_C13.JUR.M5" localSheetId="1">'Operating costs'!#REF!</definedName>
    <definedName name="EM_SES04_C13.JUR.M6" localSheetId="1">'Operating costs'!#REF!</definedName>
    <definedName name="EM_SES04_C13.JUR.M7" localSheetId="1">'Operating costs'!#REF!</definedName>
    <definedName name="EM_SES04_C13.JUR.M8" localSheetId="1">'Operating costs'!#REF!</definedName>
    <definedName name="EM_SES04_C13.JUR.M9" localSheetId="1">'Operating costs'!#REF!</definedName>
    <definedName name="EM_SES04_C21.JUR.M3" localSheetId="1">'Operating costs'!#REF!</definedName>
    <definedName name="EM_SES04_C21.JUR.M4" localSheetId="1">'Operating costs'!#REF!</definedName>
    <definedName name="EM_SES04_C21.JUR.M5" localSheetId="1">'Operating costs'!#REF!</definedName>
    <definedName name="EM_SES04_C21.JUR.M6" localSheetId="1">'Operating costs'!#REF!</definedName>
    <definedName name="EM_SES04_C21.JUR.M7" localSheetId="1">'Operating costs'!#REF!</definedName>
    <definedName name="EM_SES04_C21.JUR.M8" localSheetId="1">'Operating costs'!#REF!</definedName>
    <definedName name="EM_SES04_C21.JUR.M9" localSheetId="1">'Operating costs'!#REF!</definedName>
    <definedName name="EM_SES04_C35.JUR.M3" localSheetId="1">'Operating costs'!#REF!</definedName>
    <definedName name="EM_SES04_C35.JUR.M4" localSheetId="1">'Operating costs'!#REF!</definedName>
    <definedName name="EM_SES04_C35.JUR.M5" localSheetId="1">'Operating costs'!#REF!</definedName>
    <definedName name="EM_SES04_C35.JUR.M6" localSheetId="1">'Operating costs'!#REF!</definedName>
    <definedName name="EM_SES04_C35.JUR.M7" localSheetId="1">'Operating costs'!#REF!</definedName>
    <definedName name="EM_SES04_C35.JUR.M8" localSheetId="1">'Operating costs'!#REF!</definedName>
    <definedName name="EM_SES04_C35.JUR.M9" localSheetId="1">'Operating costs'!#REF!</definedName>
    <definedName name="EM_SES04_C39.JUR.M3" localSheetId="1">'Operating costs'!#REF!</definedName>
    <definedName name="EM_SES04_C39.JUR.M4" localSheetId="1">'Operating costs'!#REF!</definedName>
    <definedName name="EM_SES04_C39.JUR.M5" localSheetId="1">'Operating costs'!#REF!</definedName>
    <definedName name="EM_SES04_C39.JUR.M6" localSheetId="1">'Operating costs'!#REF!</definedName>
    <definedName name="EM_SES04_C39.JUR.M7" localSheetId="1">'Operating costs'!#REF!</definedName>
    <definedName name="EM_SES04_C39.JUR.M8" localSheetId="1">'Operating costs'!#REF!</definedName>
    <definedName name="EM_SES04_C39.JUR.M9" localSheetId="1">'Operating costs'!#REF!</definedName>
    <definedName name="EM_SES05_S111.JUR.M3" localSheetId="2">Revenue!$L$9</definedName>
    <definedName name="EM_SES05_S111.JUR.M4" localSheetId="2">Revenue!$M$9</definedName>
    <definedName name="EM_SES05_S111.JUR.M5" localSheetId="2">Revenue!$N$9</definedName>
    <definedName name="EM_SES05_S111.JUR.M6" localSheetId="2">Revenue!$O$9</definedName>
    <definedName name="EM_SES05_S111.JUR.M7" localSheetId="2">Revenue!$P$9</definedName>
    <definedName name="EM_SES05_S111.JUR.M8" localSheetId="2">Revenue!$Q$9</definedName>
    <definedName name="EM_SES05_S111.JUR.M9" localSheetId="2">Revenue!$R$9</definedName>
    <definedName name="EM_SES05_S112.JUR.M3" localSheetId="2">Revenue!$L$10</definedName>
    <definedName name="EM_SES05_S112.JUR.M4" localSheetId="2">Revenue!$M$10</definedName>
    <definedName name="EM_SES05_S112.JUR.M5" localSheetId="2">Revenue!$N$10</definedName>
    <definedName name="EM_SES05_S112.JUR.M6" localSheetId="2">Revenue!$O$10</definedName>
    <definedName name="EM_SES05_S112.JUR.M7" localSheetId="2">Revenue!$P$10</definedName>
    <definedName name="EM_SES05_S112.JUR.M8" localSheetId="2">Revenue!$Q$10</definedName>
    <definedName name="EM_SES05_S112.JUR.M9" localSheetId="2">Revenue!$R$10</definedName>
    <definedName name="EM_SES05_S113.JUR.M3" localSheetId="2">Revenue!$L$11</definedName>
    <definedName name="EM_SES05_S113.JUR.M4" localSheetId="2">Revenue!$M$11</definedName>
    <definedName name="EM_SES05_S113.JUR.M5" localSheetId="2">Revenue!$N$11</definedName>
    <definedName name="EM_SES05_S113.JUR.M6" localSheetId="2">Revenue!$O$11</definedName>
    <definedName name="EM_SES05_S113.JUR.M7" localSheetId="2">Revenue!$P$11</definedName>
    <definedName name="EM_SES05_S113.JUR.M8" localSheetId="2">Revenue!$Q$11</definedName>
    <definedName name="EM_SES05_S113.JUR.M9" localSheetId="2">Revenue!$R$11</definedName>
    <definedName name="EM_SES05_S141.JUR.M3" localSheetId="2">Revenue!$L$13</definedName>
    <definedName name="EM_SES05_S141.JUR.M4" localSheetId="2">Revenue!$M$13</definedName>
    <definedName name="EM_SES05_S141.JUR.M5" localSheetId="2">Revenue!$N$13</definedName>
    <definedName name="EM_SES05_S141.JUR.M6" localSheetId="2">Revenue!$O$13</definedName>
    <definedName name="EM_SES05_S141.JUR.M7" localSheetId="2">Revenue!$P$13</definedName>
    <definedName name="EM_SES05_S141.JUR.M8" localSheetId="2">Revenue!$Q$13</definedName>
    <definedName name="EM_SES05_S141.JUR.M9" localSheetId="2">Revenue!$R$13</definedName>
    <definedName name="EM_SES05_S142.JUR.M3" localSheetId="2">Revenue!$L$14</definedName>
    <definedName name="EM_SES05_S142.JUR.M4" localSheetId="2">Revenue!$M$14</definedName>
    <definedName name="EM_SES05_S142.JUR.M5" localSheetId="2">Revenue!$N$14</definedName>
    <definedName name="EM_SES05_S142.JUR.M6" localSheetId="2">Revenue!$O$14</definedName>
    <definedName name="EM_SES05_S142.JUR.M7" localSheetId="2">Revenue!$P$14</definedName>
    <definedName name="EM_SES05_S142.JUR.M8" localSheetId="2">Revenue!$Q$14</definedName>
    <definedName name="EM_SES05_S142.JUR.M9" localSheetId="2">Revenue!$R$14</definedName>
    <definedName name="jurisdiction">Design!$B$15</definedName>
    <definedName name="lblG10" localSheetId="0">'Staff and volunteers'!$E$8</definedName>
    <definedName name="lblG11" localSheetId="2">Revenue!$E$9</definedName>
    <definedName name="lblG12" localSheetId="2">Revenue!$E$10</definedName>
    <definedName name="lblG13" localSheetId="3">Activity!$E$9</definedName>
    <definedName name="lblG13" localSheetId="2">Revenue!$E$11</definedName>
    <definedName name="lblG14" localSheetId="3">Activity!$E$10</definedName>
    <definedName name="lblG14" localSheetId="0">'Staff and volunteers'!$E$12</definedName>
    <definedName name="lblG15" localSheetId="3">Activity!$E$11</definedName>
    <definedName name="lblG15" localSheetId="1">'Operating costs'!$E$12</definedName>
    <definedName name="lblG15" localSheetId="2">Revenue!$E$13</definedName>
    <definedName name="lblG15" localSheetId="0">'Staff and volunteers'!$E$13</definedName>
    <definedName name="lblG16" localSheetId="1">'Operating costs'!$E$13</definedName>
    <definedName name="lblG16" localSheetId="2">Revenue!$E$14</definedName>
    <definedName name="lblG17" localSheetId="3">Activity!$E$13</definedName>
    <definedName name="lblG18" localSheetId="3">Activity!$E$14</definedName>
    <definedName name="lblG19" localSheetId="3">Activity!$E$15</definedName>
    <definedName name="lblG19" localSheetId="1">'Operating costs'!$E$16</definedName>
    <definedName name="lblG20" localSheetId="3">Activity!$E$16</definedName>
    <definedName name="lblG21" localSheetId="3">Activity!$E$17</definedName>
    <definedName name="lblG22" localSheetId="3">Activity!$E$18</definedName>
    <definedName name="lblG24" localSheetId="1">'Operating costs'!$E$21</definedName>
    <definedName name="lblG25" localSheetId="1">'Operating costs'!$E$22</definedName>
    <definedName name="lblG27" localSheetId="3">Activity!$E$23</definedName>
    <definedName name="lblG28" localSheetId="3">Activity!$E$24</definedName>
    <definedName name="lblG29" localSheetId="3">Activity!$E$25</definedName>
    <definedName name="lblG31" localSheetId="3">Activity!$E$27</definedName>
    <definedName name="lblG32" localSheetId="3">Activity!$E$28</definedName>
    <definedName name="lblG33" localSheetId="3">Activity!$E$29</definedName>
    <definedName name="lblG34" localSheetId="3">Activity!$E$30</definedName>
    <definedName name="lblG35" localSheetId="3">Activity!$E$31</definedName>
    <definedName name="lblG36" localSheetId="3">Activity!$E$32</definedName>
    <definedName name="lblG9" localSheetId="0">'Staff and volunteers'!$E$7</definedName>
    <definedName name="lblH10" localSheetId="0">'Staff and volunteers'!$F$8</definedName>
    <definedName name="lblH11" localSheetId="2">Revenue!$F$9</definedName>
    <definedName name="lblH12" localSheetId="2">Revenue!$F$10</definedName>
    <definedName name="lblH13" localSheetId="3">Activity!$F$9</definedName>
    <definedName name="lblH13" localSheetId="2">Revenue!$F$11</definedName>
    <definedName name="lblH14" localSheetId="3">Activity!$F$10</definedName>
    <definedName name="lblH14" localSheetId="0">'Staff and volunteers'!$F$12</definedName>
    <definedName name="lblH15" localSheetId="3">Activity!$F$11</definedName>
    <definedName name="lblH15" localSheetId="1">'Operating costs'!$F$12</definedName>
    <definedName name="lblH15" localSheetId="2">Revenue!$F$13</definedName>
    <definedName name="lblH15" localSheetId="0">'Staff and volunteers'!$F$13</definedName>
    <definedName name="lblH16" localSheetId="1">'Operating costs'!$F$13</definedName>
    <definedName name="lblH16" localSheetId="2">Revenue!$F$14</definedName>
    <definedName name="lblH17" localSheetId="3">Activity!$F$13</definedName>
    <definedName name="lblH18" localSheetId="3">Activity!$F$14</definedName>
    <definedName name="lblH19" localSheetId="3">Activity!$F$15</definedName>
    <definedName name="lblH19" localSheetId="1">'Operating costs'!$F$16</definedName>
    <definedName name="lblH20" localSheetId="3">Activity!$F$16</definedName>
    <definedName name="lblH21" localSheetId="3">Activity!$F$17</definedName>
    <definedName name="lblH22" localSheetId="3">Activity!$F$18</definedName>
    <definedName name="lblH24" localSheetId="1">'Operating costs'!$F$21</definedName>
    <definedName name="lblH25" localSheetId="1">'Operating costs'!$F$22</definedName>
    <definedName name="lblH27" localSheetId="3">Activity!$F$23</definedName>
    <definedName name="lblH28" localSheetId="3">Activity!$F$24</definedName>
    <definedName name="lblH29" localSheetId="3">Activity!$F$25</definedName>
    <definedName name="lblH31" localSheetId="3">Activity!$F$27</definedName>
    <definedName name="lblH32" localSheetId="3">Activity!$F$28</definedName>
    <definedName name="lblH33" localSheetId="3">Activity!$F$29</definedName>
    <definedName name="lblH34" localSheetId="3">Activity!$F$30</definedName>
    <definedName name="lblH35" localSheetId="3">Activity!$F$31</definedName>
    <definedName name="lblH36" localSheetId="3">Activity!$F$32</definedName>
    <definedName name="lblH9" localSheetId="0">'Staff and volunteers'!$F$7</definedName>
    <definedName name="lblI10" localSheetId="0">'Staff and volunteers'!$G$8</definedName>
    <definedName name="lblI11" localSheetId="2">Revenue!$G$9</definedName>
    <definedName name="lblI12" localSheetId="2">Revenue!$G$10</definedName>
    <definedName name="lblI13" localSheetId="3">Activity!$G$9</definedName>
    <definedName name="lblI13" localSheetId="2">Revenue!$G$11</definedName>
    <definedName name="lblI14" localSheetId="3">Activity!$G$10</definedName>
    <definedName name="lblI14" localSheetId="0">'Staff and volunteers'!$G$12</definedName>
    <definedName name="lblI15" localSheetId="3">Activity!$G$11</definedName>
    <definedName name="lblI15" localSheetId="1">'Operating costs'!$G$12</definedName>
    <definedName name="lblI15" localSheetId="2">Revenue!$G$13</definedName>
    <definedName name="lblI15" localSheetId="0">'Staff and volunteers'!$G$13</definedName>
    <definedName name="lblI16" localSheetId="1">'Operating costs'!$G$13</definedName>
    <definedName name="lblI16" localSheetId="2">Revenue!$G$14</definedName>
    <definedName name="lblI17" localSheetId="3">Activity!$G$13</definedName>
    <definedName name="lblI18" localSheetId="3">Activity!$G$14</definedName>
    <definedName name="lblI19" localSheetId="3">Activity!$G$15</definedName>
    <definedName name="lblI19" localSheetId="1">'Operating costs'!$G$16</definedName>
    <definedName name="lblI20" localSheetId="3">Activity!$G$16</definedName>
    <definedName name="lblI21" localSheetId="3">Activity!$G$17</definedName>
    <definedName name="lblI22" localSheetId="3">Activity!$G$18</definedName>
    <definedName name="lblI24" localSheetId="1">'Operating costs'!$G$21</definedName>
    <definedName name="lblI25" localSheetId="1">'Operating costs'!$G$22</definedName>
    <definedName name="lblI27" localSheetId="3">Activity!$G$23</definedName>
    <definedName name="lblI28" localSheetId="3">Activity!$G$24</definedName>
    <definedName name="lblI29" localSheetId="3">Activity!$G$25</definedName>
    <definedName name="lblI31" localSheetId="3">Activity!$G$27</definedName>
    <definedName name="lblI32" localSheetId="3">Activity!$G$28</definedName>
    <definedName name="lblI33" localSheetId="3">Activity!$G$29</definedName>
    <definedName name="lblI34" localSheetId="3">Activity!$G$30</definedName>
    <definedName name="lblI35" localSheetId="3">Activity!$G$31</definedName>
    <definedName name="lblI36" localSheetId="3">Activity!$G$32</definedName>
    <definedName name="lblI9" localSheetId="0">'Staff and volunteers'!$G$7</definedName>
    <definedName name="lblJ10" localSheetId="0">'Staff and volunteers'!$H$8</definedName>
    <definedName name="lblJ11" localSheetId="2">Revenue!$H$9</definedName>
    <definedName name="lblJ12" localSheetId="2">Revenue!$H$10</definedName>
    <definedName name="lblJ13" localSheetId="3">Activity!$H$9</definedName>
    <definedName name="lblJ13" localSheetId="2">Revenue!$H$11</definedName>
    <definedName name="lblJ14" localSheetId="3">Activity!$H$10</definedName>
    <definedName name="lblJ14" localSheetId="0">'Staff and volunteers'!$H$12</definedName>
    <definedName name="lblJ15" localSheetId="3">Activity!$H$11</definedName>
    <definedName name="lblJ15" localSheetId="1">'Operating costs'!$H$12</definedName>
    <definedName name="lblJ15" localSheetId="2">Revenue!$H$13</definedName>
    <definedName name="lblJ15" localSheetId="0">'Staff and volunteers'!$H$13</definedName>
    <definedName name="lblJ16" localSheetId="1">'Operating costs'!$H$13</definedName>
    <definedName name="lblJ16" localSheetId="2">Revenue!$H$14</definedName>
    <definedName name="lblJ17" localSheetId="3">Activity!$H$13</definedName>
    <definedName name="lblJ18" localSheetId="3">Activity!$H$14</definedName>
    <definedName name="lblJ19" localSheetId="3">Activity!$H$15</definedName>
    <definedName name="lblJ19" localSheetId="1">'Operating costs'!$H$16</definedName>
    <definedName name="lblJ20" localSheetId="3">Activity!$H$16</definedName>
    <definedName name="lblJ21" localSheetId="3">Activity!$H$17</definedName>
    <definedName name="lblJ22" localSheetId="3">Activity!$H$18</definedName>
    <definedName name="lblJ24" localSheetId="1">'Operating costs'!$H$21</definedName>
    <definedName name="lblJ25" localSheetId="1">'Operating costs'!$H$22</definedName>
    <definedName name="lblJ27" localSheetId="3">Activity!$H$23</definedName>
    <definedName name="lblJ28" localSheetId="3">Activity!$H$24</definedName>
    <definedName name="lblJ29" localSheetId="3">Activity!$H$25</definedName>
    <definedName name="lblJ31" localSheetId="3">Activity!$H$27</definedName>
    <definedName name="lblJ32" localSheetId="3">Activity!$H$28</definedName>
    <definedName name="lblJ33" localSheetId="3">Activity!$H$29</definedName>
    <definedName name="lblJ34" localSheetId="3">Activity!$H$30</definedName>
    <definedName name="lblJ35" localSheetId="3">Activity!$H$31</definedName>
    <definedName name="lblJ36" localSheetId="3">Activity!$H$32</definedName>
    <definedName name="lblJ9" localSheetId="0">'Staff and volunteers'!$H$7</definedName>
    <definedName name="lblK11" localSheetId="2">Revenue!$I$9</definedName>
    <definedName name="lblK12" localSheetId="2">Revenue!$I$10</definedName>
    <definedName name="lblK13" localSheetId="3">Activity!$I$9</definedName>
    <definedName name="lblK13" localSheetId="2">Revenue!$I$11</definedName>
    <definedName name="lblK14" localSheetId="3">Activity!$I$10</definedName>
    <definedName name="lblK14" localSheetId="0">'Staff and volunteers'!$I$12</definedName>
    <definedName name="lblK15" localSheetId="3">Activity!$I$11</definedName>
    <definedName name="lblK15" localSheetId="1">'Operating costs'!$I$12</definedName>
    <definedName name="lblK15" localSheetId="2">Revenue!$I$13</definedName>
    <definedName name="lblK15" localSheetId="0">'Staff and volunteers'!$I$13</definedName>
    <definedName name="lblK16" localSheetId="1">'Operating costs'!$I$13</definedName>
    <definedName name="lblK16" localSheetId="2">Revenue!$I$14</definedName>
    <definedName name="lblK17" localSheetId="3">Activity!$I$13</definedName>
    <definedName name="lblK18" localSheetId="3">Activity!$I$14</definedName>
    <definedName name="lblK19" localSheetId="3">Activity!$I$15</definedName>
    <definedName name="lblK19" localSheetId="1">'Operating costs'!$I$16</definedName>
    <definedName name="lblK20" localSheetId="3">Activity!$I$16</definedName>
    <definedName name="lblK21" localSheetId="3">Activity!$I$17</definedName>
    <definedName name="lblK22" localSheetId="3">Activity!$I$18</definedName>
    <definedName name="lblK24" localSheetId="1">'Operating costs'!$I$21</definedName>
    <definedName name="lblK25" localSheetId="1">'Operating costs'!$I$22</definedName>
    <definedName name="lblK27" localSheetId="3">Activity!$I$23</definedName>
    <definedName name="lblK28" localSheetId="3">Activity!$I$24</definedName>
    <definedName name="lblK29" localSheetId="3">Activity!$I$25</definedName>
    <definedName name="lblK31" localSheetId="3">Activity!$I$27</definedName>
    <definedName name="lblK32" localSheetId="3">Activity!$I$28</definedName>
    <definedName name="lblK33" localSheetId="3">Activity!$I$29</definedName>
    <definedName name="lblK34" localSheetId="3">Activity!$I$30</definedName>
    <definedName name="lblK35" localSheetId="3">Activity!$I$31</definedName>
    <definedName name="lblK36" localSheetId="3">Activity!$I$32</definedName>
    <definedName name="lblL11" localSheetId="2">Revenue!$J$9</definedName>
    <definedName name="lblL12" localSheetId="2">Revenue!$J$10</definedName>
    <definedName name="lblL13" localSheetId="3">Activity!$J$9</definedName>
    <definedName name="lblL13" localSheetId="2">Revenue!$J$11</definedName>
    <definedName name="lblL14" localSheetId="3">Activity!$J$10</definedName>
    <definedName name="lblL14" localSheetId="0">'Staff and volunteers'!$J$12</definedName>
    <definedName name="lblL15" localSheetId="3">Activity!$J$11</definedName>
    <definedName name="lblL15" localSheetId="1">'Operating costs'!$J$12</definedName>
    <definedName name="lblL15" localSheetId="2">Revenue!$J$13</definedName>
    <definedName name="lblL15" localSheetId="0">'Staff and volunteers'!$J$13</definedName>
    <definedName name="lblL16" localSheetId="1">'Operating costs'!$J$13</definedName>
    <definedName name="lblL16" localSheetId="2">Revenue!$J$14</definedName>
    <definedName name="lblL17" localSheetId="3">Activity!$J$13</definedName>
    <definedName name="lblL18" localSheetId="3">Activity!$J$14</definedName>
    <definedName name="lblL19" localSheetId="3">Activity!$J$15</definedName>
    <definedName name="lblL19" localSheetId="1">'Operating costs'!$J$16</definedName>
    <definedName name="lblL20" localSheetId="3">Activity!$J$16</definedName>
    <definedName name="lblL21" localSheetId="3">Activity!$J$17</definedName>
    <definedName name="lblL22" localSheetId="3">Activity!$J$18</definedName>
    <definedName name="lblL24" localSheetId="1">'Operating costs'!$J$21</definedName>
    <definedName name="lblL25" localSheetId="1">'Operating costs'!$J$22</definedName>
    <definedName name="lblL27" localSheetId="3">Activity!$J$23</definedName>
    <definedName name="lblL28" localSheetId="3">Activity!$J$24</definedName>
    <definedName name="lblL29" localSheetId="3">Activity!$J$25</definedName>
    <definedName name="lblL31" localSheetId="3">Activity!$J$27</definedName>
    <definedName name="lblL32" localSheetId="3">Activity!$J$28</definedName>
    <definedName name="lblL33" localSheetId="3">Activity!$J$29</definedName>
    <definedName name="lblL34" localSheetId="3">Activity!$J$30</definedName>
    <definedName name="lblL35" localSheetId="3">Activity!$J$31</definedName>
    <definedName name="lblL36" localSheetId="3">Activity!$J$32</definedName>
    <definedName name="lblM11" localSheetId="2">Revenue!$K$9</definedName>
    <definedName name="lblM12" localSheetId="2">Revenue!$K$10</definedName>
    <definedName name="lblM13" localSheetId="3">Activity!$K$9</definedName>
    <definedName name="lblM13" localSheetId="2">Revenue!$K$11</definedName>
    <definedName name="lblM14" localSheetId="3">Activity!$K$10</definedName>
    <definedName name="lblM14" localSheetId="0">'Staff and volunteers'!$K$12</definedName>
    <definedName name="lblM15" localSheetId="3">Activity!$K$11</definedName>
    <definedName name="lblM15" localSheetId="1">'Operating costs'!$K$12</definedName>
    <definedName name="lblM15" localSheetId="2">Revenue!$K$13</definedName>
    <definedName name="lblM15" localSheetId="0">'Staff and volunteers'!$K$13</definedName>
    <definedName name="lblM16" localSheetId="1">'Operating costs'!$K$13</definedName>
    <definedName name="lblM16" localSheetId="2">Revenue!$K$14</definedName>
    <definedName name="lblM17" localSheetId="3">Activity!$K$13</definedName>
    <definedName name="lblM18" localSheetId="3">Activity!$K$14</definedName>
    <definedName name="lblM19" localSheetId="3">Activity!$K$15</definedName>
    <definedName name="lblM19" localSheetId="1">'Operating costs'!$K$16</definedName>
    <definedName name="lblM20" localSheetId="3">Activity!$K$16</definedName>
    <definedName name="lblM21" localSheetId="3">Activity!$K$17</definedName>
    <definedName name="lblM22" localSheetId="3">Activity!$K$18</definedName>
    <definedName name="lblM24" localSheetId="1">'Operating costs'!$K$21</definedName>
    <definedName name="lblM25" localSheetId="1">'Operating costs'!$K$22</definedName>
    <definedName name="lblM27" localSheetId="3">Activity!$K$23</definedName>
    <definedName name="lblM28" localSheetId="3">Activity!$K$24</definedName>
    <definedName name="lblM29" localSheetId="3">Activity!$K$25</definedName>
    <definedName name="lblM31" localSheetId="3">Activity!$K$27</definedName>
    <definedName name="lblM32" localSheetId="3">Activity!$K$28</definedName>
    <definedName name="lblM33" localSheetId="3">Activity!$K$29</definedName>
    <definedName name="lblM34" localSheetId="3">Activity!$K$30</definedName>
    <definedName name="lblM35" localSheetId="3">Activity!$K$31</definedName>
    <definedName name="lblM36" localSheetId="3">Activity!$K$32</definedName>
    <definedName name="lblN14" localSheetId="0">'Staff and volunteers'!$L$12</definedName>
    <definedName name="lblN15" localSheetId="0">'Staff and volunteers'!$L$13</definedName>
    <definedName name="lblO14" localSheetId="0">'Staff and volunteers'!$M$12</definedName>
    <definedName name="lblO15" localSheetId="0">'Staff and volunteers'!$M$13</definedName>
    <definedName name="lblP14" localSheetId="0">'Staff and volunteers'!$N$12</definedName>
    <definedName name="lblP15" localSheetId="0">'Staff and volunteers'!$N$13</definedName>
    <definedName name="Population" localSheetId="3">#REF!</definedName>
    <definedName name="Population">#REF!</definedName>
    <definedName name="_xlnm.Print_Area" localSheetId="3">Activity!$A$1:$L$35</definedName>
    <definedName name="_xlnm.Print_Area" localSheetId="1">'Operating costs'!$A$1:$L$26</definedName>
    <definedName name="_xlnm.Print_Area" localSheetId="2">Revenue!$A$1:$T$17</definedName>
    <definedName name="_xlnm.Print_Area" localSheetId="0">'Staff and volunteers'!$A$1:$P$16</definedName>
    <definedName name="_xlnm.Print_Titles" localSheetId="1">'Operating costs'!$1:$2</definedName>
    <definedName name="_xlnm.Print_Titles" localSheetId="2">Revenue!$1:$2</definedName>
    <definedName name="_xlnm.Print_Titles" localSheetId="0">'Staff and volunteers'!$1:$2</definedName>
    <definedName name="rngCell" localSheetId="3">#REF!</definedName>
    <definedName name="rngCell">#REF!</definedName>
    <definedName name="rngDataSeries" localSheetId="3">#REF!</definedName>
    <definedName name="rngDataSeries">#REF!</definedName>
    <definedName name="rngFootnoteCollection" localSheetId="3">#REF!</definedName>
    <definedName name="rngFootnoteCollection">#REF!</definedName>
    <definedName name="rngFootnoteCollectionName" localSheetId="3">#REF!</definedName>
    <definedName name="rngFootnoteCollectionName">#REF!</definedName>
    <definedName name="rngFootnoteItem" localSheetId="3">#REF!</definedName>
    <definedName name="rngFootnoteItem">#REF!</definedName>
    <definedName name="rngFootnoteSeries" localSheetId="3">#REF!</definedName>
    <definedName name="rngFootnoteSeries">#REF!</definedName>
    <definedName name="rngFootnoteWorksheet" localSheetId="3">#REF!</definedName>
    <definedName name="rngFootnoteWorksheet">#REF!</definedName>
    <definedName name="rngJurisdiction" localSheetId="3">#REF!</definedName>
    <definedName name="rngJurisdiction">#REF!</definedName>
    <definedName name="rngProvider" localSheetId="3">#REF!</definedName>
    <definedName name="rngProvider">#REF!</definedName>
    <definedName name="rngReportYear" localSheetId="3">#REF!</definedName>
    <definedName name="rngReportYear">#REF!</definedName>
    <definedName name="rngSumCell" localSheetId="3">#REF!</definedName>
    <definedName name="rngSumCell">#REF!</definedName>
    <definedName name="rngSumWorkSheet" localSheetId="3">#REF!</definedName>
    <definedName name="rngSumWorkSheet">#REF!</definedName>
    <definedName name="rngWorkbookVersion" localSheetId="3">#REF!</definedName>
    <definedName name="rngWorkbookVersion">#REF!</definedName>
    <definedName name="rngWorkSheet" localSheetId="3">#REF!</definedName>
    <definedName name="rngWorkSheet">#REF!</definedName>
    <definedName name="rngWorksheetName" localSheetId="3">#REF!</definedName>
    <definedName name="rngWorksheetName">#REF!</definedName>
    <definedName name="rngYearOffset" localSheetId="3">#REF!</definedName>
    <definedName name="rngYearOffset">#REF!</definedName>
    <definedName name="Ryear">Design!$B$10</definedName>
    <definedName name="SecretariatEmail" localSheetId="3">[1]Design!$B$4</definedName>
    <definedName name="SecretariatEmail">Design!$B$4</definedName>
    <definedName name="SecretariatFax">Design!$B$6</definedName>
    <definedName name="SecretariatName" localSheetId="3">[1]Design!$B$3</definedName>
    <definedName name="SecretariatName">Design!$B$3</definedName>
    <definedName name="SecretariatPhone" localSheetId="3">[1]Design!$B$5</definedName>
    <definedName name="SecretariatPhone">Design!$B$5</definedName>
    <definedName name="Sheet1" localSheetId="3">#REF!</definedName>
    <definedName name="Sheet1">#REF!</definedName>
    <definedName name="WorkingGroupName">Design!$B$1</definedName>
    <definedName name="Year0">Design!$E$2</definedName>
    <definedName name="YearM0">Design!$E$2</definedName>
    <definedName name="YearM1">Design!$E$3</definedName>
    <definedName name="YearM10">Design!$E$12</definedName>
    <definedName name="YearM11">Design!$E$13</definedName>
    <definedName name="YearM2">Design!$E$4</definedName>
    <definedName name="YearM3">Design!$E$5</definedName>
    <definedName name="YearM4">Design!$E$6</definedName>
    <definedName name="YearM5">Design!$E$7</definedName>
    <definedName name="YearM6">Design!$E$8</definedName>
    <definedName name="YearM7">Design!$E$9</definedName>
    <definedName name="YearM8">Design!$E$10</definedName>
    <definedName name="YearM9">Design!$E$11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2" i="26" l="1"/>
  <c r="E21" i="26" s="1"/>
  <c r="E26" i="26"/>
  <c r="E11" i="7"/>
  <c r="E8" i="10" l="1"/>
  <c r="E12" i="10"/>
  <c r="E7" i="10" l="1"/>
  <c r="E7" i="9"/>
  <c r="E8" i="9"/>
  <c r="E9" i="9"/>
  <c r="E6" i="9" l="1"/>
  <c r="F26" i="26"/>
  <c r="G26" i="26"/>
  <c r="H26" i="26"/>
  <c r="I26" i="26"/>
  <c r="J26" i="26"/>
  <c r="K26" i="26"/>
  <c r="F12" i="26"/>
  <c r="G12" i="26"/>
  <c r="H12" i="26"/>
  <c r="I12" i="26"/>
  <c r="J12" i="26"/>
  <c r="K12" i="26"/>
  <c r="E12" i="26"/>
  <c r="K12" i="10" l="1"/>
  <c r="J12" i="10"/>
  <c r="I12" i="10"/>
  <c r="H12" i="10"/>
  <c r="F12" i="10"/>
  <c r="K8" i="10"/>
  <c r="J8" i="10"/>
  <c r="I8" i="10"/>
  <c r="H8" i="10"/>
  <c r="F8" i="10"/>
  <c r="I7" i="10" l="1"/>
  <c r="F7" i="10"/>
  <c r="H7" i="10"/>
  <c r="J7" i="10"/>
  <c r="K7" i="10"/>
  <c r="K22" i="26" l="1"/>
  <c r="K21" i="26" s="1"/>
  <c r="J22" i="26"/>
  <c r="J21" i="26" s="1"/>
  <c r="I22" i="26"/>
  <c r="I21" i="26" s="1"/>
  <c r="H22" i="26"/>
  <c r="H21" i="26" s="1"/>
  <c r="G22" i="26"/>
  <c r="G21" i="26" s="1"/>
  <c r="F22" i="26"/>
  <c r="F21" i="26" s="1"/>
  <c r="K8" i="26"/>
  <c r="K7" i="26" s="1"/>
  <c r="J8" i="26"/>
  <c r="J7" i="26" s="1"/>
  <c r="I8" i="26"/>
  <c r="I7" i="26" s="1"/>
  <c r="H8" i="26"/>
  <c r="H7" i="26" s="1"/>
  <c r="G8" i="26"/>
  <c r="G7" i="26" s="1"/>
  <c r="F8" i="26"/>
  <c r="F7" i="26" s="1"/>
  <c r="E8" i="26"/>
  <c r="E7" i="26" s="1"/>
  <c r="G17" i="9" l="1"/>
  <c r="H17" i="9"/>
  <c r="I17" i="9"/>
  <c r="K17" i="9"/>
  <c r="G18" i="9"/>
  <c r="G8" i="9" s="1"/>
  <c r="H18" i="9"/>
  <c r="H8" i="9" s="1"/>
  <c r="I18" i="9"/>
  <c r="I8" i="9" s="1"/>
  <c r="K18" i="9"/>
  <c r="G7" i="9"/>
  <c r="H7" i="9"/>
  <c r="I7" i="9"/>
  <c r="G9" i="9"/>
  <c r="H9" i="9"/>
  <c r="I9" i="9"/>
  <c r="H6" i="9" l="1"/>
  <c r="G6" i="9"/>
  <c r="I6" i="9"/>
  <c r="F17" i="9" l="1"/>
  <c r="F6" i="7" l="1"/>
  <c r="G6" i="7"/>
  <c r="H6" i="7"/>
  <c r="K9" i="9" l="1"/>
  <c r="K7" i="9"/>
  <c r="F9" i="9"/>
  <c r="F7" i="9"/>
  <c r="L12" i="10" l="1"/>
  <c r="M12" i="10"/>
  <c r="N12" i="10"/>
  <c r="O12" i="10"/>
  <c r="P12" i="10"/>
  <c r="Q12" i="10"/>
  <c r="R12" i="10"/>
  <c r="L8" i="10"/>
  <c r="M8" i="10"/>
  <c r="N8" i="10"/>
  <c r="O8" i="10"/>
  <c r="P8" i="10"/>
  <c r="Q8" i="10"/>
  <c r="R8" i="10"/>
  <c r="G12" i="10"/>
  <c r="G8" i="10"/>
  <c r="N7" i="10" l="1"/>
  <c r="R7" i="10"/>
  <c r="P7" i="10"/>
  <c r="L7" i="10"/>
  <c r="O7" i="10"/>
  <c r="Q7" i="10"/>
  <c r="M7" i="10"/>
  <c r="G7" i="10"/>
  <c r="L11" i="7" l="1"/>
  <c r="M11" i="7"/>
  <c r="N11" i="7"/>
  <c r="K8" i="9" l="1"/>
  <c r="K6" i="9" s="1"/>
  <c r="F18" i="9"/>
  <c r="F8" i="9" s="1"/>
  <c r="F6" i="9" s="1"/>
  <c r="K11" i="7"/>
  <c r="J11" i="7"/>
  <c r="I11" i="7"/>
  <c r="H11" i="7"/>
  <c r="G11" i="7"/>
  <c r="F11" i="7"/>
  <c r="L4" i="7"/>
  <c r="K4" i="7"/>
  <c r="M4" i="7"/>
  <c r="N4" i="7"/>
  <c r="I4" i="7"/>
  <c r="J4" i="7"/>
  <c r="F4" i="7"/>
  <c r="H4" i="7"/>
  <c r="R5" i="10"/>
  <c r="E5" i="10"/>
  <c r="O5" i="10"/>
  <c r="M5" i="10"/>
  <c r="N5" i="10"/>
  <c r="G4" i="7"/>
  <c r="E4" i="7"/>
  <c r="Q5" i="10"/>
  <c r="L5" i="10"/>
  <c r="P5" i="10"/>
</calcChain>
</file>

<file path=xl/sharedStrings.xml><?xml version="1.0" encoding="utf-8"?>
<sst xmlns="http://schemas.openxmlformats.org/spreadsheetml/2006/main" count="336" uniqueCount="113">
  <si>
    <t>Jurisdiction</t>
  </si>
  <si>
    <t>Working group name</t>
  </si>
  <si>
    <t>FY</t>
  </si>
  <si>
    <t>Cal</t>
  </si>
  <si>
    <t>Data collection name</t>
  </si>
  <si>
    <t>Year 0</t>
  </si>
  <si>
    <t>2011-12</t>
  </si>
  <si>
    <t>Secretariat rep</t>
  </si>
  <si>
    <t>Year -1</t>
  </si>
  <si>
    <t>2010-11</t>
  </si>
  <si>
    <t>Secretariat email</t>
  </si>
  <si>
    <t>Year -2</t>
  </si>
  <si>
    <t>2009-10</t>
  </si>
  <si>
    <t>Secretariat phone</t>
  </si>
  <si>
    <t>03 9653 2369</t>
  </si>
  <si>
    <t>Year -3</t>
  </si>
  <si>
    <t>2008-09</t>
  </si>
  <si>
    <t>Year -4</t>
  </si>
  <si>
    <t>2007-08</t>
  </si>
  <si>
    <t>Data due date</t>
  </si>
  <si>
    <t>Year -5</t>
  </si>
  <si>
    <t>Data due time</t>
  </si>
  <si>
    <t>5:00 PM</t>
  </si>
  <si>
    <t>Year -6</t>
  </si>
  <si>
    <t>Collection sheet version</t>
  </si>
  <si>
    <t>Year -7</t>
  </si>
  <si>
    <t>Year of latest revision</t>
  </si>
  <si>
    <t>Year -8</t>
  </si>
  <si>
    <t>Year -9</t>
  </si>
  <si>
    <t>Year -10</t>
  </si>
  <si>
    <t>Year -11</t>
  </si>
  <si>
    <t xml:space="preserve">Note that this collection sheet is for calendar year data. </t>
  </si>
  <si>
    <t xml:space="preserve">Report on Government Service Provision </t>
  </si>
  <si>
    <t>Staff numbers, by operational status: S/TES services</t>
  </si>
  <si>
    <t>F</t>
  </si>
  <si>
    <t>Unit</t>
  </si>
  <si>
    <t>All paid staff, by operational status</t>
  </si>
  <si>
    <t>FTE</t>
  </si>
  <si>
    <t>Operational staff</t>
  </si>
  <si>
    <t xml:space="preserve">no. </t>
  </si>
  <si>
    <t>no.</t>
  </si>
  <si>
    <t>$'000</t>
  </si>
  <si>
    <t>Total costs *</t>
  </si>
  <si>
    <t>Salaries and payments — excl. payroll tax</t>
  </si>
  <si>
    <t>$'001</t>
  </si>
  <si>
    <t>Capital costs — excl. UCC (land)</t>
  </si>
  <si>
    <t>Other costs — excl. interest on borrowings</t>
  </si>
  <si>
    <t>Labour costs</t>
  </si>
  <si>
    <t>Costs of non-current physical assets</t>
  </si>
  <si>
    <r>
      <rPr>
        <b/>
        <sz val="8"/>
        <rFont val="Arial"/>
        <family val="2"/>
      </rPr>
      <t>User cost of capital</t>
    </r>
    <r>
      <rPr>
        <sz val="8"/>
        <rFont val="Arial"/>
        <family val="2"/>
      </rPr>
      <t xml:space="preserve"> - land</t>
    </r>
  </si>
  <si>
    <r>
      <rPr>
        <b/>
        <sz val="8"/>
        <rFont val="Arial"/>
        <family val="2"/>
      </rPr>
      <t>User cost of capital</t>
    </r>
    <r>
      <rPr>
        <sz val="8"/>
        <rFont val="Arial"/>
        <family val="2"/>
      </rPr>
      <t xml:space="preserve"> - all other assets</t>
    </r>
  </si>
  <si>
    <t>Other operating costs</t>
  </si>
  <si>
    <t>Revenue: S/TES services</t>
  </si>
  <si>
    <t>Sources of funding</t>
  </si>
  <si>
    <t>Government grants</t>
  </si>
  <si>
    <t>2012-13</t>
  </si>
  <si>
    <t>SES Financial</t>
  </si>
  <si>
    <t>All S/TES volunteers</t>
  </si>
  <si>
    <t>Operational volunteers</t>
  </si>
  <si>
    <t>2013-14</t>
  </si>
  <si>
    <t>Qld</t>
  </si>
  <si>
    <t>2014-15</t>
  </si>
  <si>
    <t>na</t>
  </si>
  <si>
    <t>2015-16</t>
  </si>
  <si>
    <t>2016-17</t>
  </si>
  <si>
    <t>2017-18</t>
  </si>
  <si>
    <t>Police and Emergency Management Working Group</t>
  </si>
  <si>
    <t>Secretariat Representative</t>
  </si>
  <si>
    <t>gsp.pem@pc.gov.au</t>
  </si>
  <si>
    <t>Non-operational (STES support) staff</t>
  </si>
  <si>
    <t>Non-operational (STES support) volunteers</t>
  </si>
  <si>
    <t>Operating costs: STES services</t>
  </si>
  <si>
    <t>Payroll for all STES staff</t>
  </si>
  <si>
    <t>Payroll tax for all STES staff</t>
  </si>
  <si>
    <t>STES depreciation costs</t>
  </si>
  <si>
    <t>STES interest on borrowings</t>
  </si>
  <si>
    <t xml:space="preserve">STES running, maintenance, communications &amp; other operating costs </t>
  </si>
  <si>
    <t>STES Commonwealth government grants</t>
  </si>
  <si>
    <t>STES State/Territory government grants</t>
  </si>
  <si>
    <t>STES Local government grants</t>
  </si>
  <si>
    <t>Other STES revenue</t>
  </si>
  <si>
    <t>STES levies</t>
  </si>
  <si>
    <t>STES other revenue</t>
  </si>
  <si>
    <t>2018-19</t>
  </si>
  <si>
    <t>Activity: STES attend and STES hours</t>
  </si>
  <si>
    <t>Emergency incidents attended to by SES organisations (no.)</t>
  </si>
  <si>
    <t>Emergency incidents - Number</t>
  </si>
  <si>
    <t>Floods, storm and tempest and other natural disasters</t>
  </si>
  <si>
    <t>Storms and cyclones</t>
  </si>
  <si>
    <t>Flood</t>
  </si>
  <si>
    <t>Other natural disasters nec</t>
  </si>
  <si>
    <t>Search and rescue and emergency medical service</t>
  </si>
  <si>
    <t>Road crash rescue</t>
  </si>
  <si>
    <t>Vertical rescue</t>
  </si>
  <si>
    <t>Other search and rescue</t>
  </si>
  <si>
    <t>Community first response</t>
  </si>
  <si>
    <t>Hazardous conditions</t>
  </si>
  <si>
    <t>Other emergency incidents</t>
  </si>
  <si>
    <t>Emergency hours attended by STES organisations (no.)</t>
  </si>
  <si>
    <t>Emergency incidents — Hours</t>
  </si>
  <si>
    <t>..</t>
  </si>
  <si>
    <t>na   Data not available
..     Data item not applicable
--    Data item equal or rounded to zero</t>
  </si>
  <si>
    <t>Staff and volunteers</t>
  </si>
  <si>
    <t xml:space="preserve">* Total costs exclude payroll tax, user cost of capital land, and interest on borrowings. See Fire services financial and staff data dictionary </t>
  </si>
  <si>
    <t>Activity</t>
  </si>
  <si>
    <t>Footnote for 
STES human resources</t>
  </si>
  <si>
    <t xml:space="preserve">Prior to 2015-16 FTE data was not available due to the complicated mix of functional roles whilst the SES was part of the former Emergency Management Queensland within the former Department of Community Safety (i.e. no clear, absolute responsibility to SES).
Effective 1 November 2013, Queensland Fire and Emergency Services (QFES) was established as a department encompassing the Fire and Rescue Service, disaster management services, Rural Fire Service and SES. Under QFES the SES has a clear structure, responsibilities and accountabilities 
For 2013-14, paid staff who contribute to the SES function have been included within fire service organisation data.
SES reports on 'Active' membership, i.e. members who are regularly attending/participating in training. In 2018-19, there are approximately 1,400 applicant/probationary/reserve members in addition to the 5,300 reported volunteers. In 2017-18, there were approximately 1,500 applicant/probationary/reserve members in addition to the 5,600 reported volunteers. Volunteer numbers may fluctuate as members leave the service, new members are recruited and data cleansing occurs.
</t>
  </si>
  <si>
    <t>Footnotes for 
STES service organisations' costs</t>
  </si>
  <si>
    <t xml:space="preserve">The increase in total costs from 2014-15 is due to revision to the Queensland Fire and Emergency Services (QFES) cost apportionment model to enable more accurate apportionment of QFES operating costs attributed to SES services. Data for 2018-19 to 2015-16 is not comparable with previous years.
Many SES non-physical assets are owned by local governments therefore QFES is not able to provide asset values required to calculate cost of capital.
</t>
  </si>
  <si>
    <t>Footnotes for 
Major sources of STES revenue</t>
  </si>
  <si>
    <t>Total revenues have increased from 2014-15 due to revision to the Queensland Fire and Emergency Services revenue apportionment model to enable more accurate apportionment of operating revenues attributed to SES services. Data for 2018-19 to 2015-16 are not comparable with previous years.</t>
  </si>
  <si>
    <t xml:space="preserve">Footnotes for STES activity
</t>
  </si>
  <si>
    <t xml:space="preserve">The number of  Emergency incidents is not recorded. 
Emergency incidents - Hours data excludes non-operational SES hours and operational SES hours not captured within the emergency incident functions listed above, for example training, public education and equipment maintenance. Overall, Queensland SES undertook a total of 104,341 operational hours in 2018-19; 85,230 operational hours in 2017-18; and 108,584 operational hours in 2016-17.
Severe weather events in:
2018-19 included Severe Tropical Cyclone Trevor and associated low pressure system; North and Far North Queensland Monsoon Trough; Tropical Cyclone Penny; Tropical Cyclone Owen; Central Queensland Bushfires; and Redland Bushfires. 
2017-18 included Severe Tropical Cyclone Nora and Associated Flooding; North Queensland Flooding; and North and North West Queensland Low and Associated Rainfall and Flooding. 
2016-17 included Severe Tropical Cyclone Debbie and Associated Rainfall and Flooding; Far North Queensland Monsoon Trough; Far North Queensland Trough. 
2014-15 included Severe Tropical Cyclone Marcia and South East Queensland Trough; Western Queensland Heavy Rainfall and Flooding; and Central Queensland Heavy Rainfall and Flooding; and Brisbane Severe Thunderstorm.
Storms and cyclones data include flood (incident management).
Road crash rescue data include emergency lighting.
Other search and rescue data include Land, floodboat and forensic search.
Community first response data include providing assistance to Queensland Ambulance Service, QFES and the Queensland Police Service.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</si>
</sst>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Red]\(#,##0\)"/>
    <numFmt numFmtId="165" formatCode="0.0"/>
    <numFmt numFmtId="166" formatCode="#\ ###\ ###;\-#\ ###\ ###;&quot;..&quot;"/>
    <numFmt numFmtId="167" formatCode="###\ ###\ ###;\-###\ ###\ ###;&quot;–&quot;"/>
    <numFmt numFmtId="168" formatCode="ddd\ d\ mmm\ yyyy"/>
  </numFmts>
  <fonts count="35">
    <font>
      <sz val="11"/>
      <color theme="1"/>
      <name val="Calibri"/>
      <family val="2"/>
      <scheme val="minor"/>
    </font>
    <font>
      <sz val="10"/>
      <name val="Arial"/>
      <family val="2"/>
    </font>
    <font>
      <b/>
      <sz val="10"/>
      <name val="Arial"/>
      <family val="2"/>
    </font>
    <font>
      <sz val="10"/>
      <name val="Arial"/>
      <family val="2"/>
    </font>
    <font>
      <b/>
      <sz val="8"/>
      <name val="Helv"/>
    </font>
    <font>
      <sz val="10"/>
      <color indexed="18"/>
      <name val="Arial"/>
      <family val="2"/>
    </font>
    <font>
      <sz val="8"/>
      <name val="Helv"/>
    </font>
    <font>
      <b/>
      <sz val="8"/>
      <color indexed="8"/>
      <name val="Helv"/>
    </font>
    <font>
      <i/>
      <sz val="8"/>
      <name val="Helv"/>
    </font>
    <font>
      <b/>
      <sz val="9"/>
      <name val="Palatino"/>
      <family val="1"/>
    </font>
    <font>
      <sz val="8"/>
      <name val="Arial"/>
      <family val="2"/>
    </font>
    <font>
      <sz val="8"/>
      <name val="Arial"/>
      <family val="2"/>
    </font>
    <font>
      <u/>
      <sz val="10"/>
      <color indexed="12"/>
      <name val="Arial"/>
      <family val="2"/>
    </font>
    <font>
      <sz val="10"/>
      <name val="Geneva"/>
    </font>
    <font>
      <sz val="10"/>
      <name val="Geneva"/>
      <family val="2"/>
    </font>
    <font>
      <i/>
      <sz val="10"/>
      <name val="Times New Roman"/>
      <family val="1"/>
    </font>
    <font>
      <b/>
      <sz val="10"/>
      <color indexed="58"/>
      <name val="Arial"/>
      <family val="2"/>
    </font>
    <font>
      <b/>
      <sz val="8"/>
      <name val="Arial"/>
      <family val="2"/>
    </font>
    <font>
      <b/>
      <sz val="18"/>
      <color rgb="FF0070C0"/>
      <name val="Arial"/>
      <family val="2"/>
    </font>
    <font>
      <b/>
      <sz val="18"/>
      <color indexed="12"/>
      <name val="Arial"/>
      <family val="2"/>
    </font>
    <font>
      <b/>
      <sz val="12"/>
      <name val="Arial"/>
      <family val="2"/>
    </font>
    <font>
      <sz val="9"/>
      <name val="Arial"/>
      <family val="2"/>
    </font>
    <font>
      <sz val="4"/>
      <color rgb="FF33CCCC"/>
      <name val="Arial"/>
      <family val="2"/>
    </font>
    <font>
      <b/>
      <sz val="10"/>
      <name val="Helv"/>
    </font>
    <font>
      <i/>
      <sz val="8"/>
      <name val="Arial"/>
      <family val="2"/>
    </font>
    <font>
      <b/>
      <i/>
      <sz val="8"/>
      <name val="Arial"/>
      <family val="2"/>
    </font>
    <font>
      <b/>
      <sz val="14"/>
      <name val="Arial"/>
      <family val="2"/>
    </font>
    <font>
      <sz val="8"/>
      <color rgb="FF00B0F0"/>
      <name val="Arial"/>
      <family val="2"/>
    </font>
    <font>
      <sz val="8"/>
      <color theme="1"/>
      <name val="Arial"/>
      <family val="2"/>
    </font>
    <font>
      <sz val="10"/>
      <name val="Arial"/>
      <family val="2"/>
    </font>
    <font>
      <sz val="8"/>
      <color indexed="8"/>
      <name val="Arial"/>
      <family val="2"/>
    </font>
    <font>
      <u/>
      <sz val="8"/>
      <color indexed="12"/>
      <name val="Arial"/>
      <family val="2"/>
    </font>
    <font>
      <sz val="10"/>
      <name val="Arial"/>
      <family val="2"/>
    </font>
    <font>
      <i/>
      <sz val="8"/>
      <color theme="0" tint="-0.499984740745262"/>
      <name val="Arial"/>
      <family val="2"/>
    </font>
    <font>
      <b/>
      <i/>
      <sz val="11"/>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40"/>
        <bgColor indexed="64"/>
      </patternFill>
    </fill>
    <fill>
      <patternFill patternType="solid">
        <fgColor indexed="44"/>
        <bgColor indexed="64"/>
      </patternFill>
    </fill>
    <fill>
      <patternFill patternType="solid">
        <fgColor rgb="FF00B0F0"/>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rgb="FF66CCFF"/>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00CCFF"/>
        <bgColor indexed="64"/>
      </patternFill>
    </fill>
  </fills>
  <borders count="14">
    <border>
      <left/>
      <right/>
      <top/>
      <bottom/>
      <diagonal/>
    </border>
    <border>
      <left style="medium">
        <color indexed="18"/>
      </left>
      <right/>
      <top style="medium">
        <color indexed="18"/>
      </top>
      <bottom/>
      <diagonal/>
    </border>
    <border>
      <left/>
      <right/>
      <top style="thin">
        <color indexed="64"/>
      </top>
      <bottom/>
      <diagonal/>
    </border>
    <border>
      <left style="medium">
        <color indexed="18"/>
      </left>
      <right style="medium">
        <color indexed="18"/>
      </right>
      <top style="medium">
        <color indexed="18"/>
      </top>
      <bottom style="medium">
        <color indexed="18"/>
      </bottom>
      <diagonal/>
    </border>
    <border>
      <left/>
      <right/>
      <top style="thin">
        <color indexed="64"/>
      </top>
      <bottom style="thin">
        <color indexed="64"/>
      </bottom>
      <diagonal/>
    </border>
    <border>
      <left/>
      <right/>
      <top/>
      <bottom style="thin">
        <color indexed="58"/>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59">
    <xf numFmtId="0" fontId="0" fillId="0" borderId="0"/>
    <xf numFmtId="0" fontId="3" fillId="0" borderId="0"/>
    <xf numFmtId="0" fontId="4" fillId="0" borderId="0">
      <alignment horizontal="left"/>
    </xf>
    <xf numFmtId="0" fontId="5" fillId="2" borderId="0">
      <protection locked="0"/>
    </xf>
    <xf numFmtId="0" fontId="5" fillId="4" borderId="1" applyBorder="0">
      <protection locked="0"/>
    </xf>
    <xf numFmtId="0" fontId="6" fillId="0" borderId="0">
      <alignment horizontal="left"/>
    </xf>
    <xf numFmtId="0" fontId="7" fillId="0" borderId="2">
      <alignment horizontal="left"/>
    </xf>
    <xf numFmtId="0" fontId="8" fillId="0" borderId="0">
      <alignment horizontal="left"/>
    </xf>
    <xf numFmtId="164" fontId="6" fillId="0" borderId="0">
      <alignment horizontal="right"/>
    </xf>
    <xf numFmtId="0" fontId="7" fillId="0" borderId="2">
      <alignment horizontal="right"/>
    </xf>
    <xf numFmtId="0" fontId="8" fillId="0" borderId="0">
      <alignment horizontal="right"/>
    </xf>
    <xf numFmtId="0" fontId="5" fillId="2" borderId="3">
      <protection locked="0"/>
    </xf>
    <xf numFmtId="0" fontId="9" fillId="0" borderId="0">
      <alignment horizontal="left"/>
    </xf>
    <xf numFmtId="0" fontId="8" fillId="0" borderId="0"/>
    <xf numFmtId="0" fontId="6" fillId="0" borderId="0"/>
    <xf numFmtId="0" fontId="10" fillId="0" borderId="0">
      <alignment vertical="top"/>
    </xf>
    <xf numFmtId="0" fontId="11" fillId="0" borderId="0">
      <alignment vertical="top"/>
    </xf>
    <xf numFmtId="0" fontId="12" fillId="0" borderId="0" applyNumberFormat="0" applyFill="0" applyBorder="0" applyAlignment="0" applyProtection="0">
      <alignment vertical="top"/>
      <protection locked="0"/>
    </xf>
    <xf numFmtId="165" fontId="13" fillId="0" borderId="0"/>
    <xf numFmtId="165" fontId="14"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5" fillId="2" borderId="0">
      <protection locked="0"/>
    </xf>
    <xf numFmtId="0" fontId="12" fillId="0" borderId="0" applyNumberFormat="0" applyFill="0" applyBorder="0" applyAlignment="0" applyProtection="0">
      <alignment vertical="top"/>
      <protection locked="0"/>
    </xf>
    <xf numFmtId="0" fontId="11" fillId="0" borderId="0">
      <alignment vertical="top"/>
    </xf>
    <xf numFmtId="0" fontId="13" fillId="0" borderId="0"/>
    <xf numFmtId="0" fontId="1" fillId="0" borderId="0">
      <alignment vertical="top"/>
    </xf>
    <xf numFmtId="0" fontId="11" fillId="0" borderId="0"/>
    <xf numFmtId="0" fontId="1" fillId="0" borderId="0"/>
    <xf numFmtId="0" fontId="11" fillId="0" borderId="0"/>
    <xf numFmtId="3" fontId="5" fillId="2" borderId="3">
      <alignment horizontal="right"/>
      <protection locked="0"/>
    </xf>
    <xf numFmtId="0" fontId="15" fillId="0" borderId="4" applyAlignment="0">
      <alignment horizontal="left"/>
    </xf>
    <xf numFmtId="0" fontId="15" fillId="0" borderId="4" applyAlignment="0">
      <alignment horizontal="left"/>
    </xf>
    <xf numFmtId="0" fontId="9" fillId="0" borderId="0">
      <alignment horizontal="left"/>
    </xf>
    <xf numFmtId="0" fontId="16" fillId="0" borderId="5"/>
    <xf numFmtId="0" fontId="1" fillId="0" borderId="0"/>
    <xf numFmtId="0" fontId="17" fillId="0" borderId="0" applyNumberFormat="0">
      <alignment horizontal="right"/>
    </xf>
    <xf numFmtId="0" fontId="17" fillId="0" borderId="0">
      <alignment horizontal="left" vertical="center"/>
    </xf>
    <xf numFmtId="0" fontId="11" fillId="0" borderId="0">
      <alignment vertical="top"/>
    </xf>
    <xf numFmtId="0" fontId="1" fillId="0" borderId="0"/>
    <xf numFmtId="0" fontId="1" fillId="0" borderId="0"/>
    <xf numFmtId="0" fontId="1" fillId="0" borderId="0"/>
    <xf numFmtId="0" fontId="12" fillId="0" borderId="0" applyNumberFormat="0" applyFill="0" applyBorder="0" applyAlignment="0" applyProtection="0">
      <alignment vertical="top"/>
      <protection locked="0"/>
    </xf>
    <xf numFmtId="0" fontId="1" fillId="0" borderId="0">
      <alignment vertical="top"/>
    </xf>
    <xf numFmtId="0" fontId="10" fillId="0" borderId="0">
      <alignment vertical="top"/>
    </xf>
    <xf numFmtId="0" fontId="6" fillId="0" borderId="0">
      <alignment horizontal="left"/>
    </xf>
    <xf numFmtId="0" fontId="29" fillId="0" borderId="0"/>
    <xf numFmtId="0" fontId="32" fillId="0" borderId="0"/>
    <xf numFmtId="0" fontId="10" fillId="0" borderId="0"/>
    <xf numFmtId="0" fontId="10" fillId="0" borderId="0"/>
    <xf numFmtId="0" fontId="10" fillId="0" borderId="0">
      <alignment vertical="top"/>
    </xf>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0" fillId="0" borderId="0">
      <alignment vertical="top"/>
    </xf>
    <xf numFmtId="0" fontId="10" fillId="0" borderId="0">
      <alignment vertical="top"/>
    </xf>
    <xf numFmtId="0" fontId="1" fillId="0" borderId="0"/>
    <xf numFmtId="0" fontId="1" fillId="0" borderId="0"/>
  </cellStyleXfs>
  <cellXfs count="165">
    <xf numFmtId="0" fontId="0" fillId="0" borderId="0" xfId="0"/>
    <xf numFmtId="0" fontId="18" fillId="2" borderId="0" xfId="29" applyFont="1" applyFill="1" applyAlignment="1"/>
    <xf numFmtId="0" fontId="19" fillId="2" borderId="0" xfId="29" applyFont="1" applyFill="1" applyAlignment="1"/>
    <xf numFmtId="0" fontId="11" fillId="0" borderId="0" xfId="28" applyAlignment="1"/>
    <xf numFmtId="0" fontId="11" fillId="2" borderId="0" xfId="28" applyFont="1" applyFill="1" applyAlignment="1">
      <alignment vertical="center"/>
    </xf>
    <xf numFmtId="0" fontId="11" fillId="2" borderId="0" xfId="28" applyFill="1"/>
    <xf numFmtId="0" fontId="11" fillId="0" borderId="0" xfId="28"/>
    <xf numFmtId="0" fontId="11" fillId="0" borderId="0" xfId="28" applyFont="1" applyAlignment="1">
      <alignment vertical="center"/>
    </xf>
    <xf numFmtId="0" fontId="11" fillId="0" borderId="0" xfId="28" applyProtection="1"/>
    <xf numFmtId="0" fontId="11" fillId="0" borderId="0" xfId="28" applyFont="1" applyAlignment="1" applyProtection="1">
      <alignment vertical="center"/>
    </xf>
    <xf numFmtId="0" fontId="11" fillId="0" borderId="0" xfId="30" applyFont="1" applyAlignment="1">
      <alignment vertical="center"/>
    </xf>
    <xf numFmtId="0" fontId="2" fillId="2" borderId="0" xfId="30" applyFont="1" applyFill="1" applyAlignment="1">
      <alignment vertical="center"/>
    </xf>
    <xf numFmtId="0" fontId="2" fillId="0" borderId="0" xfId="30" applyFont="1" applyFill="1" applyAlignment="1">
      <alignment vertical="center"/>
    </xf>
    <xf numFmtId="0" fontId="11" fillId="2" borderId="0" xfId="30" applyFill="1"/>
    <xf numFmtId="0" fontId="11" fillId="0" borderId="0" xfId="30"/>
    <xf numFmtId="0" fontId="11" fillId="5" borderId="0" xfId="30" applyFont="1" applyFill="1" applyAlignment="1">
      <alignment vertical="center"/>
    </xf>
    <xf numFmtId="0" fontId="22" fillId="5" borderId="0" xfId="30" applyFont="1" applyFill="1" applyAlignment="1">
      <alignment vertical="center"/>
    </xf>
    <xf numFmtId="0" fontId="11" fillId="5" borderId="0" xfId="30" applyFill="1"/>
    <xf numFmtId="0" fontId="11" fillId="5" borderId="0" xfId="28" applyFont="1" applyFill="1" applyAlignment="1" applyProtection="1">
      <alignment vertical="center"/>
    </xf>
    <xf numFmtId="166" fontId="23" fillId="5" borderId="0" xfId="28" applyNumberFormat="1" applyFont="1" applyFill="1" applyBorder="1" applyAlignment="1" applyProtection="1">
      <alignment horizontal="right"/>
    </xf>
    <xf numFmtId="0" fontId="11" fillId="5" borderId="0" xfId="28" applyFont="1" applyFill="1" applyAlignment="1">
      <alignment vertical="center"/>
    </xf>
    <xf numFmtId="0" fontId="24" fillId="6" borderId="8" xfId="28" applyFont="1" applyFill="1" applyBorder="1" applyAlignment="1">
      <alignment horizontal="center" vertical="center"/>
    </xf>
    <xf numFmtId="0" fontId="24" fillId="6" borderId="8" xfId="28" applyFont="1" applyFill="1" applyBorder="1" applyAlignment="1">
      <alignment horizontal="right" vertical="center"/>
    </xf>
    <xf numFmtId="0" fontId="20" fillId="5" borderId="0" xfId="28" applyFont="1" applyFill="1" applyAlignment="1">
      <alignment vertical="center"/>
    </xf>
    <xf numFmtId="0" fontId="11" fillId="5" borderId="0" xfId="30" applyFont="1" applyFill="1" applyAlignment="1"/>
    <xf numFmtId="0" fontId="17" fillId="5" borderId="0" xfId="30" applyFont="1" applyFill="1" applyAlignment="1">
      <alignment horizontal="left"/>
    </xf>
    <xf numFmtId="0" fontId="17" fillId="7" borderId="9" xfId="28" applyFont="1" applyFill="1" applyBorder="1" applyAlignment="1" applyProtection="1">
      <alignment horizontal="center"/>
    </xf>
    <xf numFmtId="0" fontId="11" fillId="5" borderId="0" xfId="28" applyFont="1" applyFill="1" applyAlignment="1" applyProtection="1"/>
    <xf numFmtId="0" fontId="11" fillId="3" borderId="0" xfId="28" applyFont="1" applyFill="1" applyAlignment="1">
      <alignment vertical="center"/>
    </xf>
    <xf numFmtId="0" fontId="17" fillId="5" borderId="0" xfId="28" applyFont="1" applyFill="1" applyAlignment="1">
      <alignment vertical="center"/>
    </xf>
    <xf numFmtId="0" fontId="17" fillId="5" borderId="0" xfId="28" applyFont="1" applyFill="1" applyAlignment="1" applyProtection="1">
      <alignment vertical="center"/>
    </xf>
    <xf numFmtId="0" fontId="11" fillId="0" borderId="0" xfId="28" applyFont="1" applyFill="1" applyAlignment="1" applyProtection="1">
      <alignment vertical="center"/>
    </xf>
    <xf numFmtId="0" fontId="17" fillId="5" borderId="0" xfId="28" applyFont="1" applyFill="1" applyAlignment="1" applyProtection="1">
      <alignment wrapText="1"/>
    </xf>
    <xf numFmtId="0" fontId="21" fillId="5" borderId="0" xfId="28" applyFont="1" applyFill="1" applyAlignment="1" applyProtection="1"/>
    <xf numFmtId="0" fontId="17" fillId="5" borderId="0" xfId="28" applyFont="1" applyFill="1" applyAlignment="1" applyProtection="1"/>
    <xf numFmtId="0" fontId="17" fillId="5" borderId="0" xfId="28" applyFont="1" applyFill="1" applyAlignment="1" applyProtection="1">
      <alignment horizontal="left" wrapText="1"/>
    </xf>
    <xf numFmtId="0" fontId="11" fillId="5" borderId="0" xfId="30" applyFont="1" applyFill="1" applyAlignment="1" applyProtection="1"/>
    <xf numFmtId="0" fontId="11" fillId="5" borderId="0" xfId="28" applyFont="1" applyFill="1" applyAlignment="1" applyProtection="1">
      <alignment horizontal="left" indent="1"/>
    </xf>
    <xf numFmtId="0" fontId="2" fillId="0" borderId="0" xfId="28" applyFont="1" applyFill="1" applyAlignment="1" applyProtection="1">
      <alignment vertical="center"/>
    </xf>
    <xf numFmtId="0" fontId="17" fillId="7" borderId="9" xfId="28" applyFont="1" applyFill="1" applyBorder="1" applyAlignment="1" applyProtection="1">
      <alignment horizontal="center" vertical="center"/>
    </xf>
    <xf numFmtId="167" fontId="2" fillId="7" borderId="9" xfId="28" applyNumberFormat="1" applyFont="1" applyFill="1" applyBorder="1" applyAlignment="1" applyProtection="1">
      <alignment horizontal="right" vertical="center"/>
    </xf>
    <xf numFmtId="0" fontId="17" fillId="5" borderId="0" xfId="28" applyFont="1" applyFill="1" applyAlignment="1" applyProtection="1">
      <alignment horizontal="left" vertical="center" indent="1"/>
    </xf>
    <xf numFmtId="0" fontId="17" fillId="7" borderId="6" xfId="28" applyFont="1" applyFill="1" applyBorder="1" applyAlignment="1" applyProtection="1">
      <alignment horizontal="center" vertical="top"/>
    </xf>
    <xf numFmtId="167" fontId="17" fillId="7" borderId="6" xfId="28" applyNumberFormat="1" applyFont="1" applyFill="1" applyBorder="1" applyAlignment="1" applyProtection="1">
      <alignment horizontal="right" vertical="center"/>
    </xf>
    <xf numFmtId="167" fontId="11" fillId="6" borderId="6" xfId="28" applyNumberFormat="1" applyFont="1" applyFill="1" applyBorder="1" applyAlignment="1" applyProtection="1">
      <alignment horizontal="right" vertical="center"/>
      <protection locked="0"/>
    </xf>
    <xf numFmtId="0" fontId="11" fillId="5" borderId="0" xfId="28" applyFont="1" applyFill="1" applyAlignment="1" applyProtection="1">
      <alignment horizontal="left" vertical="center" indent="2"/>
    </xf>
    <xf numFmtId="0" fontId="17" fillId="7" borderId="11" xfId="28" applyFont="1" applyFill="1" applyBorder="1" applyAlignment="1" applyProtection="1">
      <alignment horizontal="center" vertical="top"/>
    </xf>
    <xf numFmtId="167" fontId="11" fillId="6" borderId="11" xfId="28" applyNumberFormat="1" applyFont="1" applyFill="1" applyBorder="1" applyAlignment="1" applyProtection="1">
      <alignment horizontal="right" vertical="center"/>
      <protection locked="0"/>
    </xf>
    <xf numFmtId="0" fontId="27" fillId="5" borderId="0" xfId="28" applyFont="1" applyFill="1" applyAlignment="1">
      <alignment horizontal="right" vertical="center"/>
    </xf>
    <xf numFmtId="0" fontId="10" fillId="5" borderId="0" xfId="28" applyFont="1" applyFill="1" applyAlignment="1">
      <alignment vertical="center"/>
    </xf>
    <xf numFmtId="0" fontId="28" fillId="5" borderId="0" xfId="28" applyFont="1" applyFill="1" applyAlignment="1" applyProtection="1">
      <alignment horizontal="left" vertical="center" indent="2"/>
    </xf>
    <xf numFmtId="167" fontId="10" fillId="8" borderId="6" xfId="28" applyNumberFormat="1" applyFont="1" applyFill="1" applyBorder="1" applyAlignment="1" applyProtection="1">
      <alignment horizontal="right"/>
    </xf>
    <xf numFmtId="167" fontId="10" fillId="7" borderId="6" xfId="28" applyNumberFormat="1" applyFont="1" applyFill="1" applyBorder="1" applyAlignment="1" applyProtection="1">
      <alignment horizontal="right"/>
    </xf>
    <xf numFmtId="0" fontId="10" fillId="0" borderId="0" xfId="28" applyFont="1" applyProtection="1"/>
    <xf numFmtId="0" fontId="10" fillId="0" borderId="0" xfId="28" applyFont="1"/>
    <xf numFmtId="0" fontId="10" fillId="5" borderId="0" xfId="28" applyFont="1" applyFill="1" applyAlignment="1" applyProtection="1">
      <alignment horizontal="left" indent="1"/>
    </xf>
    <xf numFmtId="0" fontId="10" fillId="5" borderId="0" xfId="28" applyFont="1" applyFill="1" applyAlignment="1" applyProtection="1">
      <alignment horizontal="left" vertical="center" indent="1"/>
    </xf>
    <xf numFmtId="0" fontId="10" fillId="5" borderId="0" xfId="28" applyFont="1" applyFill="1" applyAlignment="1" applyProtection="1">
      <alignment horizontal="left" wrapText="1" indent="1"/>
    </xf>
    <xf numFmtId="167" fontId="10" fillId="8" borderId="9" xfId="28" applyNumberFormat="1" applyFont="1" applyFill="1" applyBorder="1" applyAlignment="1" applyProtection="1">
      <alignment horizontal="right"/>
    </xf>
    <xf numFmtId="0" fontId="10" fillId="7" borderId="10" xfId="30" applyFont="1" applyFill="1" applyBorder="1" applyAlignment="1">
      <alignment horizontal="center"/>
    </xf>
    <xf numFmtId="167" fontId="10" fillId="9" borderId="10" xfId="30" applyNumberFormat="1" applyFont="1" applyFill="1" applyBorder="1" applyAlignment="1" applyProtection="1">
      <alignment horizontal="right"/>
      <protection locked="0"/>
    </xf>
    <xf numFmtId="0" fontId="10" fillId="7" borderId="11" xfId="30" applyFont="1" applyFill="1" applyBorder="1" applyAlignment="1">
      <alignment horizontal="center"/>
    </xf>
    <xf numFmtId="167" fontId="10" fillId="9" borderId="11" xfId="28" applyNumberFormat="1" applyFont="1" applyFill="1" applyBorder="1" applyAlignment="1" applyProtection="1">
      <alignment horizontal="right"/>
      <protection locked="0"/>
    </xf>
    <xf numFmtId="166" fontId="4" fillId="5" borderId="0" xfId="28" applyNumberFormat="1" applyFont="1" applyFill="1" applyBorder="1" applyAlignment="1" applyProtection="1">
      <alignment horizontal="right"/>
    </xf>
    <xf numFmtId="167" fontId="10" fillId="7" borderId="9" xfId="28" applyNumberFormat="1" applyFont="1" applyFill="1" applyBorder="1" applyAlignment="1" applyProtection="1">
      <alignment horizontal="right"/>
    </xf>
    <xf numFmtId="167" fontId="17" fillId="7" borderId="9" xfId="28" applyNumberFormat="1" applyFont="1" applyFill="1" applyBorder="1" applyAlignment="1" applyProtection="1">
      <alignment horizontal="right" vertical="center"/>
    </xf>
    <xf numFmtId="0" fontId="10" fillId="7" borderId="6" xfId="28" applyFont="1" applyFill="1" applyBorder="1" applyAlignment="1" applyProtection="1">
      <alignment horizontal="center" vertical="top"/>
    </xf>
    <xf numFmtId="167" fontId="10" fillId="9" borderId="6" xfId="28" applyNumberFormat="1" applyFont="1" applyFill="1" applyBorder="1" applyAlignment="1" applyProtection="1">
      <alignment horizontal="right" vertical="center"/>
      <protection locked="0"/>
    </xf>
    <xf numFmtId="167" fontId="10" fillId="9" borderId="11" xfId="28" applyNumberFormat="1" applyFont="1" applyFill="1" applyBorder="1" applyAlignment="1" applyProtection="1">
      <alignment horizontal="right" vertical="center"/>
      <protection locked="0"/>
    </xf>
    <xf numFmtId="0" fontId="25" fillId="6" borderId="8" xfId="28" applyFont="1" applyFill="1" applyBorder="1" applyAlignment="1">
      <alignment horizontal="right" vertical="center"/>
    </xf>
    <xf numFmtId="167" fontId="10" fillId="9" borderId="6" xfId="28" applyNumberFormat="1" applyFont="1" applyFill="1" applyBorder="1" applyAlignment="1" applyProtection="1">
      <alignment horizontal="right"/>
      <protection locked="0"/>
    </xf>
    <xf numFmtId="0" fontId="10" fillId="5" borderId="0" xfId="28" applyFont="1" applyFill="1" applyAlignment="1" applyProtection="1">
      <alignment vertical="center"/>
    </xf>
    <xf numFmtId="0" fontId="10" fillId="7" borderId="6" xfId="28" applyFont="1" applyFill="1" applyBorder="1" applyAlignment="1" applyProtection="1">
      <alignment horizontal="center"/>
    </xf>
    <xf numFmtId="0" fontId="10" fillId="5" borderId="0" xfId="28" applyFont="1" applyFill="1" applyAlignment="1" applyProtection="1"/>
    <xf numFmtId="0" fontId="10" fillId="0" borderId="0" xfId="15" applyFont="1" applyAlignment="1"/>
    <xf numFmtId="0" fontId="30" fillId="0" borderId="0" xfId="16" applyFont="1">
      <alignment vertical="top"/>
    </xf>
    <xf numFmtId="0" fontId="31" fillId="0" borderId="0" xfId="17" applyFont="1" applyAlignment="1" applyProtection="1"/>
    <xf numFmtId="49" fontId="10" fillId="0" borderId="0" xfId="15" applyNumberFormat="1" applyFont="1" applyAlignment="1"/>
    <xf numFmtId="168" fontId="10" fillId="0" borderId="0" xfId="16" applyNumberFormat="1" applyFont="1" applyAlignment="1">
      <alignment horizontal="left"/>
    </xf>
    <xf numFmtId="0" fontId="28" fillId="0" borderId="0" xfId="16" applyFont="1" applyAlignment="1">
      <alignment horizontal="right"/>
    </xf>
    <xf numFmtId="0" fontId="10" fillId="0" borderId="0" xfId="16" applyFont="1" applyAlignment="1">
      <alignment horizontal="right"/>
    </xf>
    <xf numFmtId="0" fontId="33" fillId="5" borderId="0" xfId="30" applyFont="1" applyFill="1" applyAlignment="1">
      <alignment vertical="center"/>
    </xf>
    <xf numFmtId="0" fontId="10" fillId="5" borderId="0" xfId="28" applyFont="1" applyFill="1" applyBorder="1" applyAlignment="1" applyProtection="1"/>
    <xf numFmtId="0" fontId="10" fillId="5" borderId="0" xfId="28" applyFont="1" applyFill="1" applyBorder="1" applyAlignment="1" applyProtection="1">
      <alignment vertical="center"/>
    </xf>
    <xf numFmtId="0" fontId="10" fillId="5" borderId="0" xfId="30" applyFont="1" applyFill="1" applyBorder="1" applyAlignment="1" applyProtection="1"/>
    <xf numFmtId="0" fontId="17" fillId="7" borderId="6" xfId="28" applyFont="1" applyFill="1" applyBorder="1" applyAlignment="1" applyProtection="1">
      <alignment horizontal="center"/>
    </xf>
    <xf numFmtId="167" fontId="17" fillId="8" borderId="6" xfId="28" applyNumberFormat="1" applyFont="1" applyFill="1" applyBorder="1" applyAlignment="1" applyProtection="1">
      <alignment horizontal="right"/>
    </xf>
    <xf numFmtId="0" fontId="30" fillId="0" borderId="0" xfId="16" applyFont="1" applyFill="1" applyAlignment="1">
      <alignment horizontal="right" vertical="top"/>
    </xf>
    <xf numFmtId="0" fontId="10" fillId="0" borderId="0" xfId="49"/>
    <xf numFmtId="0" fontId="10" fillId="0" borderId="0" xfId="49" applyFont="1" applyAlignment="1">
      <alignment vertical="center"/>
    </xf>
    <xf numFmtId="0" fontId="10" fillId="0" borderId="0" xfId="49" applyProtection="1"/>
    <xf numFmtId="0" fontId="10" fillId="0" borderId="0" xfId="50" applyFont="1" applyAlignment="1">
      <alignment vertical="center"/>
    </xf>
    <xf numFmtId="0" fontId="2" fillId="2" borderId="0" xfId="50" applyFont="1" applyFill="1" applyAlignment="1">
      <alignment vertical="center"/>
    </xf>
    <xf numFmtId="0" fontId="2" fillId="0" borderId="0" xfId="50" applyFont="1" applyFill="1" applyAlignment="1">
      <alignment vertical="center"/>
    </xf>
    <xf numFmtId="0" fontId="10" fillId="0" borderId="0" xfId="50"/>
    <xf numFmtId="0" fontId="10" fillId="5" borderId="0" xfId="50" applyFont="1" applyFill="1" applyAlignment="1">
      <alignment vertical="center"/>
    </xf>
    <xf numFmtId="0" fontId="33" fillId="5" borderId="0" xfId="50" applyFont="1" applyFill="1" applyAlignment="1">
      <alignment vertical="center"/>
    </xf>
    <xf numFmtId="0" fontId="10" fillId="5" borderId="0" xfId="49" applyFont="1" applyFill="1" applyAlignment="1" applyProtection="1">
      <alignment vertical="center"/>
    </xf>
    <xf numFmtId="0" fontId="10" fillId="0" borderId="0" xfId="49" applyFont="1" applyAlignment="1" applyProtection="1">
      <alignment vertical="center"/>
    </xf>
    <xf numFmtId="0" fontId="10" fillId="5" borderId="0" xfId="49" applyFont="1" applyFill="1" applyAlignment="1">
      <alignment vertical="center"/>
    </xf>
    <xf numFmtId="0" fontId="24" fillId="6" borderId="8" xfId="49" applyFont="1" applyFill="1" applyBorder="1" applyAlignment="1">
      <alignment horizontal="center" vertical="center"/>
    </xf>
    <xf numFmtId="0" fontId="25" fillId="6" borderId="8" xfId="49" applyFont="1" applyFill="1" applyBorder="1" applyAlignment="1">
      <alignment horizontal="right" vertical="center"/>
    </xf>
    <xf numFmtId="0" fontId="24" fillId="6" borderId="8" xfId="49" applyFont="1" applyFill="1" applyBorder="1" applyAlignment="1">
      <alignment horizontal="right" vertical="center"/>
    </xf>
    <xf numFmtId="0" fontId="26" fillId="5" borderId="0" xfId="49" applyFont="1" applyFill="1" applyAlignment="1" applyProtection="1">
      <alignment vertical="center"/>
    </xf>
    <xf numFmtId="0" fontId="10" fillId="0" borderId="0" xfId="49" applyFill="1" applyProtection="1"/>
    <xf numFmtId="0" fontId="0" fillId="0" borderId="0" xfId="0" applyFill="1"/>
    <xf numFmtId="0" fontId="10" fillId="0" borderId="0" xfId="49" applyFont="1" applyFill="1" applyAlignment="1" applyProtection="1">
      <alignment vertical="center"/>
    </xf>
    <xf numFmtId="0" fontId="17" fillId="5" borderId="0" xfId="49" applyFont="1" applyFill="1" applyAlignment="1" applyProtection="1">
      <alignment vertical="center"/>
    </xf>
    <xf numFmtId="0" fontId="17" fillId="8" borderId="10" xfId="49" applyFont="1" applyFill="1" applyBorder="1" applyAlignment="1" applyProtection="1">
      <alignment horizontal="center" vertical="center"/>
    </xf>
    <xf numFmtId="167" fontId="17" fillId="6" borderId="10" xfId="49" applyNumberFormat="1" applyFont="1" applyFill="1" applyBorder="1" applyAlignment="1" applyProtection="1">
      <alignment horizontal="right" vertical="center"/>
    </xf>
    <xf numFmtId="0" fontId="17" fillId="5" borderId="0" xfId="49" applyFont="1" applyFill="1" applyAlignment="1" applyProtection="1">
      <alignment horizontal="left" vertical="center" wrapText="1" indent="1"/>
    </xf>
    <xf numFmtId="0" fontId="17" fillId="8" borderId="6" xfId="49" applyFont="1" applyFill="1" applyBorder="1" applyAlignment="1" applyProtection="1">
      <alignment horizontal="center" vertical="top"/>
    </xf>
    <xf numFmtId="167" fontId="17" fillId="6" borderId="6" xfId="49" applyNumberFormat="1" applyFont="1" applyFill="1" applyBorder="1" applyAlignment="1" applyProtection="1">
      <alignment horizontal="right" vertical="center"/>
    </xf>
    <xf numFmtId="0" fontId="10" fillId="5" borderId="0" xfId="50" applyFont="1" applyFill="1" applyBorder="1" applyAlignment="1">
      <alignment horizontal="left" wrapText="1" indent="1"/>
    </xf>
    <xf numFmtId="0" fontId="10" fillId="8" borderId="6" xfId="49" applyFont="1" applyFill="1" applyBorder="1" applyAlignment="1" applyProtection="1">
      <alignment horizontal="center" vertical="top"/>
    </xf>
    <xf numFmtId="167" fontId="10" fillId="9" borderId="6" xfId="49" applyNumberFormat="1" applyFont="1" applyFill="1" applyBorder="1" applyAlignment="1" applyProtection="1">
      <alignment horizontal="right" vertical="center"/>
      <protection locked="0"/>
    </xf>
    <xf numFmtId="0" fontId="10" fillId="0" borderId="0" xfId="49" applyFill="1"/>
    <xf numFmtId="0" fontId="10" fillId="0" borderId="0" xfId="49" applyFont="1" applyFill="1"/>
    <xf numFmtId="0" fontId="17" fillId="5" borderId="0" xfId="50" applyFont="1" applyFill="1" applyAlignment="1">
      <alignment horizontal="left" wrapText="1"/>
    </xf>
    <xf numFmtId="0" fontId="10" fillId="5" borderId="0" xfId="49" applyFont="1" applyFill="1" applyAlignment="1" applyProtection="1">
      <alignment horizontal="left" vertical="center" indent="2"/>
    </xf>
    <xf numFmtId="0" fontId="17" fillId="5" borderId="0" xfId="50" applyFont="1" applyFill="1" applyAlignment="1">
      <alignment horizontal="left"/>
    </xf>
    <xf numFmtId="0" fontId="10" fillId="8" borderId="11" xfId="49" applyFont="1" applyFill="1" applyBorder="1" applyAlignment="1" applyProtection="1">
      <alignment horizontal="center" vertical="top"/>
    </xf>
    <xf numFmtId="167" fontId="10" fillId="9" borderId="11" xfId="49" applyNumberFormat="1" applyFont="1" applyFill="1" applyBorder="1" applyAlignment="1" applyProtection="1">
      <alignment horizontal="right" vertical="center"/>
      <protection locked="0"/>
    </xf>
    <xf numFmtId="0" fontId="17" fillId="5" borderId="0" xfId="49" applyFont="1" applyFill="1" applyAlignment="1">
      <alignment vertical="center"/>
    </xf>
    <xf numFmtId="0" fontId="10" fillId="0" borderId="0" xfId="49" applyFont="1"/>
    <xf numFmtId="0" fontId="17" fillId="8" borderId="6" xfId="49" applyFont="1" applyFill="1" applyBorder="1" applyAlignment="1" applyProtection="1">
      <alignment horizontal="center" vertical="center"/>
    </xf>
    <xf numFmtId="0" fontId="24" fillId="11" borderId="8" xfId="28" applyFont="1" applyFill="1" applyBorder="1" applyAlignment="1">
      <alignment horizontal="right" vertical="center"/>
    </xf>
    <xf numFmtId="167" fontId="10" fillId="0" borderId="10" xfId="30" applyNumberFormat="1" applyFont="1" applyFill="1" applyBorder="1" applyAlignment="1" applyProtection="1">
      <alignment horizontal="right"/>
      <protection locked="0"/>
    </xf>
    <xf numFmtId="167" fontId="10" fillId="0" borderId="11" xfId="28" applyNumberFormat="1" applyFont="1" applyFill="1" applyBorder="1" applyAlignment="1" applyProtection="1">
      <alignment horizontal="right"/>
      <protection locked="0"/>
    </xf>
    <xf numFmtId="167" fontId="10" fillId="0" borderId="10" xfId="50" applyNumberFormat="1" applyFont="1" applyFill="1" applyBorder="1" applyAlignment="1" applyProtection="1">
      <alignment horizontal="right"/>
      <protection locked="0"/>
    </xf>
    <xf numFmtId="167" fontId="10" fillId="0" borderId="11" xfId="49" applyNumberFormat="1" applyFont="1" applyFill="1" applyBorder="1" applyAlignment="1" applyProtection="1">
      <alignment horizontal="right"/>
      <protection locked="0"/>
    </xf>
    <xf numFmtId="167" fontId="10" fillId="0" borderId="6" xfId="49" applyNumberFormat="1" applyFont="1" applyFill="1" applyBorder="1" applyAlignment="1" applyProtection="1">
      <alignment horizontal="right" vertical="center"/>
      <protection locked="0"/>
    </xf>
    <xf numFmtId="167" fontId="10" fillId="0" borderId="11" xfId="49" applyNumberFormat="1" applyFont="1" applyFill="1" applyBorder="1" applyAlignment="1" applyProtection="1">
      <alignment horizontal="right" vertical="center"/>
      <protection locked="0"/>
    </xf>
    <xf numFmtId="167" fontId="10" fillId="8" borderId="6" xfId="49" applyNumberFormat="1" applyFont="1" applyFill="1" applyBorder="1" applyAlignment="1" applyProtection="1">
      <alignment horizontal="right"/>
    </xf>
    <xf numFmtId="167" fontId="10" fillId="7" borderId="6" xfId="49" applyNumberFormat="1" applyFont="1" applyFill="1" applyBorder="1" applyAlignment="1" applyProtection="1">
      <alignment horizontal="right"/>
    </xf>
    <xf numFmtId="167" fontId="10" fillId="0" borderId="6" xfId="49" applyNumberFormat="1" applyFont="1" applyFill="1" applyBorder="1" applyAlignment="1" applyProtection="1">
      <alignment horizontal="right"/>
      <protection locked="0"/>
    </xf>
    <xf numFmtId="0" fontId="0" fillId="0" borderId="0" xfId="0" applyAlignment="1"/>
    <xf numFmtId="0" fontId="18" fillId="2" borderId="0" xfId="29" applyFont="1" applyFill="1" applyAlignment="1">
      <alignment wrapText="1"/>
    </xf>
    <xf numFmtId="0" fontId="11" fillId="0" borderId="0" xfId="28" applyAlignment="1">
      <alignment vertical="center"/>
    </xf>
    <xf numFmtId="0" fontId="2" fillId="0" borderId="0" xfId="30" applyFont="1" applyAlignment="1">
      <alignment vertical="center"/>
    </xf>
    <xf numFmtId="0" fontId="2" fillId="0" borderId="0" xfId="50" applyFont="1" applyAlignment="1">
      <alignment vertical="center"/>
    </xf>
    <xf numFmtId="0" fontId="2" fillId="5" borderId="0" xfId="50" applyFont="1" applyFill="1" applyAlignment="1">
      <alignment vertical="center"/>
    </xf>
    <xf numFmtId="0" fontId="10" fillId="5" borderId="0" xfId="49" applyFill="1" applyAlignment="1">
      <alignment vertical="center"/>
    </xf>
    <xf numFmtId="0" fontId="25" fillId="5" borderId="0" xfId="50" applyFont="1" applyFill="1" applyAlignment="1">
      <alignment horizontal="left" vertical="top" wrapText="1"/>
    </xf>
    <xf numFmtId="0" fontId="25" fillId="12" borderId="0" xfId="50" applyFont="1" applyFill="1" applyAlignment="1">
      <alignment horizontal="left" vertical="top" wrapText="1"/>
    </xf>
    <xf numFmtId="0" fontId="25" fillId="12" borderId="7" xfId="50" applyFont="1" applyFill="1" applyBorder="1" applyAlignment="1">
      <alignment horizontal="left" vertical="top" wrapText="1"/>
    </xf>
    <xf numFmtId="167" fontId="10" fillId="0" borderId="12" xfId="49" applyNumberFormat="1" applyBorder="1" applyAlignment="1" applyProtection="1">
      <alignment horizontal="left" vertical="top" wrapText="1"/>
      <protection locked="0"/>
    </xf>
    <xf numFmtId="167" fontId="10" fillId="0" borderId="13" xfId="49" applyNumberFormat="1" applyBorder="1" applyAlignment="1" applyProtection="1">
      <alignment horizontal="left" vertical="top" wrapText="1"/>
      <protection locked="0"/>
    </xf>
    <xf numFmtId="0" fontId="10" fillId="0" borderId="0" xfId="28" applyFont="1" applyAlignment="1">
      <alignment horizontal="left" vertical="center" wrapText="1"/>
    </xf>
    <xf numFmtId="0" fontId="11" fillId="5" borderId="0" xfId="30" applyFont="1" applyFill="1" applyBorder="1" applyAlignment="1">
      <alignment horizontal="left" wrapText="1" indent="1"/>
    </xf>
    <xf numFmtId="0" fontId="11" fillId="3" borderId="0" xfId="30" applyFont="1" applyFill="1" applyBorder="1" applyAlignment="1">
      <alignment horizontal="left" wrapText="1" indent="1"/>
    </xf>
    <xf numFmtId="0" fontId="11" fillId="3" borderId="7" xfId="30" applyFont="1" applyFill="1" applyBorder="1" applyAlignment="1">
      <alignment horizontal="left" wrapText="1" indent="1"/>
    </xf>
    <xf numFmtId="0" fontId="10" fillId="5" borderId="0" xfId="30" applyFont="1" applyFill="1" applyBorder="1" applyAlignment="1">
      <alignment horizontal="left" wrapText="1" indent="1"/>
    </xf>
    <xf numFmtId="0" fontId="10" fillId="5" borderId="0" xfId="28" applyFont="1" applyFill="1" applyAlignment="1">
      <alignment horizontal="left" vertical="center" wrapText="1"/>
    </xf>
    <xf numFmtId="0" fontId="10" fillId="0" borderId="0" xfId="28" applyFont="1" applyAlignment="1">
      <alignment horizontal="left" wrapText="1"/>
    </xf>
    <xf numFmtId="0" fontId="11" fillId="5" borderId="0" xfId="28" applyFont="1" applyFill="1" applyAlignment="1" applyProtection="1">
      <alignment horizontal="left" wrapText="1" indent="1"/>
    </xf>
    <xf numFmtId="0" fontId="11" fillId="3" borderId="0" xfId="28" applyFont="1" applyFill="1" applyAlignment="1" applyProtection="1">
      <alignment horizontal="left" wrapText="1" indent="1"/>
    </xf>
    <xf numFmtId="0" fontId="18" fillId="2" borderId="0" xfId="29" applyFont="1" applyFill="1" applyAlignment="1">
      <alignment horizontal="left" vertical="center" wrapText="1"/>
    </xf>
    <xf numFmtId="0" fontId="10" fillId="2" borderId="0" xfId="29" applyFont="1" applyFill="1" applyAlignment="1">
      <alignment horizontal="left" vertical="center" wrapText="1"/>
    </xf>
    <xf numFmtId="0" fontId="25" fillId="10" borderId="2" xfId="49" applyFont="1" applyFill="1" applyBorder="1" applyAlignment="1" applyProtection="1">
      <alignment horizontal="center" vertical="center"/>
    </xf>
    <xf numFmtId="0" fontId="0" fillId="0" borderId="2" xfId="0" applyBorder="1" applyAlignment="1">
      <alignment horizontal="center" vertical="center"/>
    </xf>
    <xf numFmtId="0" fontId="25" fillId="10" borderId="2" xfId="49" applyFont="1" applyFill="1" applyBorder="1" applyAlignment="1">
      <alignment horizontal="center" vertical="center"/>
    </xf>
    <xf numFmtId="0" fontId="34" fillId="0" borderId="2" xfId="0" applyFont="1" applyBorder="1" applyAlignment="1">
      <alignment horizontal="center" vertical="center"/>
    </xf>
    <xf numFmtId="0" fontId="10" fillId="0" borderId="0" xfId="49" applyFont="1" applyAlignment="1">
      <alignment horizontal="left" vertical="top" wrapText="1"/>
    </xf>
    <xf numFmtId="167" fontId="10" fillId="0" borderId="0" xfId="49" applyNumberFormat="1" applyAlignment="1" applyProtection="1">
      <alignment horizontal="left" vertical="top" wrapText="1"/>
      <protection locked="0"/>
    </xf>
  </cellXfs>
  <cellStyles count="59">
    <cellStyle name="0.0" xfId="18" xr:uid="{00000000-0005-0000-0000-000000000000}"/>
    <cellStyle name="0.0 2" xfId="19" xr:uid="{00000000-0005-0000-0000-000001000000}"/>
    <cellStyle name="Column subhead" xfId="2" xr:uid="{00000000-0005-0000-0000-000002000000}"/>
    <cellStyle name="Comma 2" xfId="20" xr:uid="{00000000-0005-0000-0000-000003000000}"/>
    <cellStyle name="Comma 2 2" xfId="52" xr:uid="{00000000-0005-0000-0000-000003000000}"/>
    <cellStyle name="Comma 3" xfId="21" xr:uid="{00000000-0005-0000-0000-000004000000}"/>
    <cellStyle name="Comma 3 2" xfId="53" xr:uid="{00000000-0005-0000-0000-000004000000}"/>
    <cellStyle name="Currency 2" xfId="22" xr:uid="{00000000-0005-0000-0000-000005000000}"/>
    <cellStyle name="Currency 2 2" xfId="54" xr:uid="{00000000-0005-0000-0000-000005000000}"/>
    <cellStyle name="Data" xfId="3" xr:uid="{00000000-0005-0000-0000-000006000000}"/>
    <cellStyle name="Data _prev" xfId="4" xr:uid="{00000000-0005-0000-0000-000007000000}"/>
    <cellStyle name="Data_Analysis sheet template SIData" xfId="23" xr:uid="{00000000-0005-0000-0000-000008000000}"/>
    <cellStyle name="Hyperlink" xfId="17" builtinId="8"/>
    <cellStyle name="Hyperlink 2" xfId="24" xr:uid="{00000000-0005-0000-0000-00000A000000}"/>
    <cellStyle name="Hyperlink 2 2" xfId="43" xr:uid="{00000000-0005-0000-0000-00000B000000}"/>
    <cellStyle name="L Cell text" xfId="5" xr:uid="{00000000-0005-0000-0000-00000C000000}"/>
    <cellStyle name="L column heading/total" xfId="6" xr:uid="{00000000-0005-0000-0000-00000D000000}"/>
    <cellStyle name="L Subtotal" xfId="7" xr:uid="{00000000-0005-0000-0000-00000E000000}"/>
    <cellStyle name="Microsoft Excel found an error in the formula you entered. Do you want to accept the correction proposed below?_x000a__x000a_|_x000a__x000a_• To accept the correction, click Yes._x000a_• To close this message and correct the formula yourself, click No." xfId="16" xr:uid="{00000000-0005-0000-0000-00000F000000}"/>
    <cellStyle name="Microsoft Excel found an error in the formula you entered. Do you want to accept the correction proposed below?_x000a__x000a_|_x000a__x000a_• To accept the correction, click Yes._x000a_• To close this message and correct the formula yourself, click No. 2" xfId="25" xr:uid="{00000000-0005-0000-0000-000010000000}"/>
    <cellStyle name="Microsoft Excel found an error in the formula you entered. Do you want to accept the correction proposed below?_x000a__x000a_|_x000a__x000a_• To accept the correction, click Yes._x000a_• To close this message and correct the formula yourself, click No. 2 2" xfId="55" xr:uid="{00000000-0005-0000-0000-000010000000}"/>
    <cellStyle name="Microsoft Excel found an error in the formula you entered. Do you want to accept the correction proposed below?_x000a__x000a_|_x000a__x000a_• To accept the correction, click Yes._x000a_• To close this message and correct the formula yourself, click No. 3" xfId="26" xr:uid="{00000000-0005-0000-0000-000011000000}"/>
    <cellStyle name="Microsoft Excel found an error in the formula you entered. Do you want to accept the correction proposed below?_x000a__x000a_|_x000a__x000a_• To accept the correction, click Yes._x000a_• To close this message and correct the formula yourself, click No. 4" xfId="51" xr:uid="{00000000-0005-0000-0000-00000F000000}"/>
    <cellStyle name="Normal" xfId="0" builtinId="0"/>
    <cellStyle name="Normal 2" xfId="1" xr:uid="{00000000-0005-0000-0000-000013000000}"/>
    <cellStyle name="Normal 2 2" xfId="39" xr:uid="{00000000-0005-0000-0000-000014000000}"/>
    <cellStyle name="Normal 2 2 2" xfId="42" xr:uid="{00000000-0005-0000-0000-000015000000}"/>
    <cellStyle name="Normal 2 2 3" xfId="56" xr:uid="{00000000-0005-0000-0000-000014000000}"/>
    <cellStyle name="Normal 3" xfId="15" xr:uid="{00000000-0005-0000-0000-000016000000}"/>
    <cellStyle name="Normal 4" xfId="27" xr:uid="{00000000-0005-0000-0000-000017000000}"/>
    <cellStyle name="Normal 4 2" xfId="44" xr:uid="{00000000-0005-0000-0000-000018000000}"/>
    <cellStyle name="Normal 5" xfId="40" xr:uid="{00000000-0005-0000-0000-000019000000}"/>
    <cellStyle name="Normal 6" xfId="45" xr:uid="{00000000-0005-0000-0000-00001A000000}"/>
    <cellStyle name="Normal 7" xfId="41" xr:uid="{00000000-0005-0000-0000-00001B000000}"/>
    <cellStyle name="Normal 8" xfId="47" xr:uid="{00000000-0005-0000-0000-00001C000000}"/>
    <cellStyle name="Normal 8 2" xfId="57" xr:uid="{00000000-0005-0000-0000-00001C000000}"/>
    <cellStyle name="Normal 9" xfId="48" xr:uid="{00000000-0005-0000-0000-00001D000000}"/>
    <cellStyle name="Normal 9 2" xfId="58" xr:uid="{00000000-0005-0000-0000-00001D000000}"/>
    <cellStyle name="Normal_COMBINED EMWG RoGS 2012 fire HR andfinancials - 01 NSW data c (2)" xfId="28" xr:uid="{00000000-0005-0000-0000-00001F000000}"/>
    <cellStyle name="Normal_COMBINED EMWG RoGS 2012 fire HR andfinancials - 01 NSW data c (2) 2" xfId="49" xr:uid="{00000000-0005-0000-0000-000020000000}"/>
    <cellStyle name="Normal_Fin Data SA 2002 _COMBINED EMWG RoGS 2012 fire HR andfinancials - 01 NSW data c (2)" xfId="29" xr:uid="{00000000-0005-0000-0000-000022000000}"/>
    <cellStyle name="Normal_NSW_Final_v2EMWG RoGS 2012 fire activity - 01NSW data collection workbook" xfId="30" xr:uid="{00000000-0005-0000-0000-000023000000}"/>
    <cellStyle name="Normal_NSW_Final_v2EMWG RoGS 2012 fire activity - 01NSW data collection workbook 2" xfId="50" xr:uid="{00000000-0005-0000-0000-000024000000}"/>
    <cellStyle name="Note 2" xfId="46" xr:uid="{00000000-0005-0000-0000-000027000000}"/>
    <cellStyle name="R Cell text" xfId="8" xr:uid="{00000000-0005-0000-0000-000028000000}"/>
    <cellStyle name="R column heading/total" xfId="9" xr:uid="{00000000-0005-0000-0000-000029000000}"/>
    <cellStyle name="R Subtotal" xfId="10" xr:uid="{00000000-0005-0000-0000-00002A000000}"/>
    <cellStyle name="Responses" xfId="11" xr:uid="{00000000-0005-0000-0000-00002B000000}"/>
    <cellStyle name="Responses 2" xfId="31" xr:uid="{00000000-0005-0000-0000-00002C000000}"/>
    <cellStyle name="Table col headings" xfId="32" xr:uid="{00000000-0005-0000-0000-00002D000000}"/>
    <cellStyle name="Table col headings 2" xfId="33" xr:uid="{00000000-0005-0000-0000-00002E000000}"/>
    <cellStyle name="table heading" xfId="12" xr:uid="{00000000-0005-0000-0000-00002F000000}"/>
    <cellStyle name="table heading 2" xfId="34" xr:uid="{00000000-0005-0000-0000-000030000000}"/>
    <cellStyle name="table subtotal" xfId="13" xr:uid="{00000000-0005-0000-0000-000031000000}"/>
    <cellStyle name="table text" xfId="14" xr:uid="{00000000-0005-0000-0000-000032000000}"/>
    <cellStyle name="Table Title" xfId="35" xr:uid="{00000000-0005-0000-0000-000033000000}"/>
    <cellStyle name="Total 2" xfId="36" xr:uid="{00000000-0005-0000-0000-000034000000}"/>
    <cellStyle name="totdata" xfId="37" xr:uid="{00000000-0005-0000-0000-000035000000}"/>
    <cellStyle name="tothead" xfId="38" xr:uid="{00000000-0005-0000-0000-000036000000}"/>
  </cellStyles>
  <dxfs count="0"/>
  <tableStyles count="0" defaultTableStyle="TableStyleMedium2" defaultPivotStyle="PivotStyleLight16"/>
  <colors>
    <mruColors>
      <color rgb="FF66CCFF"/>
      <color rgb="FF0000FF"/>
      <color rgb="FFFFFF99"/>
      <color rgb="FF33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H:\Monitor\04%20Working%20Groups\05%20Police%20and%20Emergency%20Management\02%20Emergency%20Management\01%20Report\01%20Data\01%202020%20Report\Data%20collection%20sheets\01%20Sent%2031%20July%202019\01%20NSW\PEMWG%20RoGS%202020_stes%20staff_finance_activity.xlsm?E73DA6B4" TargetMode="External"/><Relationship Id="rId1" Type="http://schemas.openxmlformats.org/officeDocument/2006/relationships/externalLinkPath" Target="file:///\\E73DA6B4\PEMWG%20RoGS%202020_stes%20staff_finance_activit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ondent Info"/>
      <sheetName val="Start here"/>
      <sheetName val="1. Staff and volunteers"/>
      <sheetName val="2. STES assets"/>
      <sheetName val="3. Operating costs"/>
      <sheetName val="4. Revenue"/>
      <sheetName val="5. Activity"/>
      <sheetName val="Data map"/>
      <sheetName val="Design"/>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3">
          <cell r="B3" t="str">
            <v>Secretariat Respresentative</v>
          </cell>
        </row>
        <row r="4">
          <cell r="B4" t="str">
            <v>gsp.pem@pc.gov.au</v>
          </cell>
        </row>
        <row r="5">
          <cell r="B5" t="str">
            <v>03 9653 2369</v>
          </cell>
        </row>
        <row r="7">
          <cell r="B7">
            <v>43733</v>
          </cell>
        </row>
        <row r="8">
          <cell r="B8" t="str">
            <v>5:00 PM</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gsp.pem@pc.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14999847407452621"/>
    <pageSetUpPr fitToPage="1"/>
  </sheetPr>
  <dimension ref="A1:AR21"/>
  <sheetViews>
    <sheetView showGridLines="0" tabSelected="1" view="pageBreakPreview" zoomScaleNormal="100" zoomScaleSheetLayoutView="100" workbookViewId="0">
      <selection activeCell="E17" sqref="E17"/>
    </sheetView>
  </sheetViews>
  <sheetFormatPr defaultColWidth="9.140625" defaultRowHeight="16.5" customHeight="1"/>
  <cols>
    <col min="1" max="1" width="31.5703125" style="7" customWidth="1"/>
    <col min="2" max="3" width="9.140625" style="7" hidden="1" customWidth="1"/>
    <col min="4" max="4" width="2.85546875" style="7" customWidth="1"/>
    <col min="5" max="5" width="7.42578125" style="7" customWidth="1"/>
    <col min="6" max="6" width="7.140625" style="7" customWidth="1"/>
    <col min="7" max="10" width="7" style="7" customWidth="1"/>
    <col min="11" max="13" width="7" style="6" customWidth="1"/>
    <col min="14" max="14" width="6.85546875" style="6" customWidth="1"/>
    <col min="15" max="15" width="0.5703125" style="6" customWidth="1"/>
    <col min="16" max="16" width="0.42578125" style="6" customWidth="1"/>
    <col min="17" max="17" width="2.42578125" style="6" customWidth="1"/>
    <col min="18" max="18" width="15.7109375" style="6" customWidth="1"/>
    <col min="19" max="21" width="9.140625" style="6"/>
    <col min="22" max="22" width="10.42578125" style="6" customWidth="1"/>
    <col min="23" max="39" width="9.140625" style="6"/>
    <col min="40" max="16384" width="9.140625" style="7"/>
  </cols>
  <sheetData>
    <row r="1" spans="1:44" ht="39.75" customHeight="1">
      <c r="A1" s="1" t="s">
        <v>32</v>
      </c>
      <c r="B1" s="2"/>
      <c r="C1" s="3"/>
      <c r="D1" s="3"/>
      <c r="E1" s="3"/>
      <c r="F1" s="138"/>
      <c r="G1" s="3"/>
      <c r="H1" s="3"/>
      <c r="I1" s="3"/>
      <c r="J1" s="148" t="s">
        <v>101</v>
      </c>
      <c r="K1" s="148"/>
      <c r="L1" s="148"/>
      <c r="M1" s="148"/>
      <c r="N1" s="148"/>
      <c r="O1" s="4"/>
      <c r="P1" s="5"/>
      <c r="AN1" s="6"/>
      <c r="AO1" s="6"/>
      <c r="AP1" s="6"/>
      <c r="AQ1" s="6"/>
      <c r="AR1" s="6"/>
    </row>
    <row r="2" spans="1:44" s="10" customFormat="1" ht="14.25" customHeight="1">
      <c r="A2" s="139" t="s">
        <v>102</v>
      </c>
      <c r="B2" s="12" t="s">
        <v>33</v>
      </c>
      <c r="C2" s="11"/>
      <c r="F2" s="11"/>
      <c r="H2" s="11"/>
      <c r="I2" s="11"/>
      <c r="J2" s="11"/>
      <c r="K2" s="11"/>
      <c r="L2" s="11"/>
      <c r="M2" s="11"/>
      <c r="N2" s="11"/>
      <c r="O2" s="11"/>
      <c r="P2" s="13"/>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row>
    <row r="3" spans="1:44" s="9" customFormat="1" ht="12" hidden="1" customHeight="1">
      <c r="A3" s="18"/>
      <c r="B3" s="18"/>
      <c r="C3" s="18"/>
      <c r="D3" s="18"/>
      <c r="E3" s="81">
        <v>0</v>
      </c>
      <c r="F3" s="81">
        <v>-1</v>
      </c>
      <c r="G3" s="81">
        <v>-2</v>
      </c>
      <c r="H3" s="81">
        <v>-3</v>
      </c>
      <c r="I3" s="81">
        <v>-4</v>
      </c>
      <c r="J3" s="81">
        <v>-5</v>
      </c>
      <c r="K3" s="81">
        <v>-6</v>
      </c>
      <c r="L3" s="81">
        <v>-7</v>
      </c>
      <c r="M3" s="81">
        <v>-8</v>
      </c>
      <c r="N3" s="81">
        <v>-9</v>
      </c>
      <c r="O3" s="18"/>
      <c r="P3" s="19"/>
      <c r="Q3" s="8"/>
      <c r="R3" s="53"/>
      <c r="S3" s="53"/>
      <c r="T3" s="8"/>
      <c r="U3" s="8"/>
      <c r="V3" s="8"/>
      <c r="W3" s="8"/>
      <c r="X3" s="8"/>
      <c r="Y3" s="8"/>
      <c r="Z3" s="8"/>
      <c r="AA3" s="8"/>
      <c r="AB3" s="8"/>
      <c r="AC3" s="8"/>
      <c r="AD3" s="8"/>
      <c r="AE3" s="8"/>
      <c r="AF3" s="8"/>
      <c r="AG3" s="8"/>
      <c r="AH3" s="8"/>
    </row>
    <row r="4" spans="1:44" ht="16.5" customHeight="1">
      <c r="A4" s="20"/>
      <c r="B4" s="20" t="s">
        <v>34</v>
      </c>
      <c r="C4" s="20"/>
      <c r="D4" s="21" t="s">
        <v>35</v>
      </c>
      <c r="E4" s="22" t="str">
        <f ca="1">IF($B$4="F",INDIRECT("YearM"&amp;ABS(E3)),INDIRECT("CYearM"&amp;ABS(E3)))</f>
        <v>2018-19</v>
      </c>
      <c r="F4" s="22" t="str">
        <f t="shared" ref="F4:N4" ca="1" si="0">IF($B$4="F",INDIRECT("YearM"&amp;ABS(F3)),INDIRECT("CYearM"&amp;ABS(F3)))</f>
        <v>2017-18</v>
      </c>
      <c r="G4" s="22" t="str">
        <f t="shared" ca="1" si="0"/>
        <v>2016-17</v>
      </c>
      <c r="H4" s="22" t="str">
        <f t="shared" ca="1" si="0"/>
        <v>2015-16</v>
      </c>
      <c r="I4" s="126" t="str">
        <f t="shared" ca="1" si="0"/>
        <v>2014-15</v>
      </c>
      <c r="J4" s="126" t="str">
        <f t="shared" ca="1" si="0"/>
        <v>2013-14</v>
      </c>
      <c r="K4" s="126" t="str">
        <f t="shared" ca="1" si="0"/>
        <v>2012-13</v>
      </c>
      <c r="L4" s="126" t="str">
        <f t="shared" ca="1" si="0"/>
        <v>2011-12</v>
      </c>
      <c r="M4" s="126" t="str">
        <f t="shared" ca="1" si="0"/>
        <v>2010-11</v>
      </c>
      <c r="N4" s="126" t="str">
        <f t="shared" ca="1" si="0"/>
        <v>2009-10</v>
      </c>
      <c r="O4" s="20"/>
      <c r="P4" s="19"/>
      <c r="AN4" s="6"/>
      <c r="AO4" s="6"/>
      <c r="AP4" s="6"/>
      <c r="AQ4" s="6"/>
      <c r="AR4" s="6"/>
    </row>
    <row r="5" spans="1:44" ht="3" customHeight="1">
      <c r="A5" s="23"/>
      <c r="B5" s="20"/>
      <c r="C5" s="20"/>
      <c r="D5" s="49"/>
      <c r="E5" s="49"/>
      <c r="F5" s="49"/>
      <c r="G5" s="49"/>
      <c r="H5" s="49"/>
      <c r="I5" s="49"/>
      <c r="J5" s="49"/>
      <c r="K5" s="49"/>
      <c r="L5" s="49"/>
      <c r="M5" s="49"/>
      <c r="N5" s="49"/>
      <c r="O5" s="20"/>
      <c r="P5" s="19"/>
      <c r="AN5" s="6"/>
      <c r="AO5" s="6"/>
      <c r="AP5" s="6"/>
      <c r="AQ5" s="6"/>
      <c r="AR5" s="6"/>
    </row>
    <row r="6" spans="1:44" s="10" customFormat="1" ht="16.5" customHeight="1">
      <c r="A6" s="25" t="s">
        <v>36</v>
      </c>
      <c r="B6" s="24"/>
      <c r="C6" s="24"/>
      <c r="D6" s="26" t="s">
        <v>37</v>
      </c>
      <c r="E6" s="58">
        <v>98</v>
      </c>
      <c r="F6" s="58">
        <f t="shared" ref="F6:H6" si="1">SUM(F7:F8)</f>
        <v>98</v>
      </c>
      <c r="G6" s="58">
        <f t="shared" si="1"/>
        <v>98</v>
      </c>
      <c r="H6" s="58">
        <f t="shared" si="1"/>
        <v>103</v>
      </c>
      <c r="I6" s="49"/>
      <c r="J6" s="49"/>
      <c r="K6" s="49"/>
      <c r="L6" s="49"/>
      <c r="M6" s="49"/>
      <c r="N6" s="49"/>
      <c r="O6" s="27"/>
      <c r="P6" s="17"/>
      <c r="Q6" s="14"/>
      <c r="R6" s="6"/>
      <c r="S6" s="6"/>
      <c r="T6" s="14"/>
      <c r="U6" s="14"/>
      <c r="V6" s="14"/>
      <c r="W6" s="14"/>
      <c r="X6" s="14"/>
      <c r="Y6" s="14"/>
      <c r="Z6" s="14"/>
      <c r="AA6" s="14"/>
      <c r="AB6" s="14"/>
      <c r="AC6" s="14"/>
      <c r="AD6" s="14"/>
      <c r="AE6" s="14"/>
      <c r="AF6" s="14"/>
      <c r="AG6" s="14"/>
      <c r="AH6" s="14"/>
      <c r="AI6" s="14"/>
      <c r="AJ6" s="14"/>
      <c r="AK6" s="14"/>
      <c r="AL6" s="14"/>
      <c r="AM6" s="14"/>
      <c r="AN6" s="14"/>
      <c r="AO6" s="14"/>
      <c r="AP6" s="14"/>
      <c r="AQ6" s="14"/>
      <c r="AR6" s="14"/>
    </row>
    <row r="7" spans="1:44" s="10" customFormat="1" ht="16.5" customHeight="1">
      <c r="A7" s="149" t="s">
        <v>38</v>
      </c>
      <c r="B7" s="150"/>
      <c r="C7" s="151"/>
      <c r="D7" s="59" t="s">
        <v>37</v>
      </c>
      <c r="E7" s="127">
        <v>58</v>
      </c>
      <c r="F7" s="60">
        <v>52</v>
      </c>
      <c r="G7" s="60">
        <v>48</v>
      </c>
      <c r="H7" s="60">
        <v>53</v>
      </c>
      <c r="I7" s="48"/>
      <c r="J7" s="48"/>
      <c r="K7" s="48"/>
      <c r="L7" s="48"/>
      <c r="M7" s="48"/>
      <c r="N7" s="48"/>
      <c r="O7" s="15"/>
      <c r="P7" s="17"/>
      <c r="Q7" s="14"/>
      <c r="R7" s="6"/>
      <c r="S7" s="54"/>
      <c r="T7" s="14"/>
      <c r="U7" s="14"/>
      <c r="V7" s="14"/>
      <c r="W7" s="14"/>
      <c r="X7" s="14"/>
      <c r="Y7" s="14"/>
      <c r="Z7" s="14"/>
      <c r="AA7" s="14"/>
      <c r="AB7" s="14"/>
      <c r="AC7" s="14"/>
      <c r="AD7" s="14"/>
      <c r="AE7" s="14"/>
      <c r="AF7" s="14"/>
      <c r="AG7" s="14"/>
      <c r="AH7" s="14"/>
      <c r="AI7" s="14"/>
      <c r="AJ7" s="14"/>
      <c r="AK7" s="14"/>
      <c r="AL7" s="14"/>
      <c r="AM7" s="14"/>
      <c r="AN7" s="14"/>
      <c r="AO7" s="14"/>
      <c r="AP7" s="14"/>
      <c r="AQ7" s="14"/>
      <c r="AR7" s="14"/>
    </row>
    <row r="8" spans="1:44" s="10" customFormat="1" ht="16.5" customHeight="1">
      <c r="A8" s="152" t="s">
        <v>69</v>
      </c>
      <c r="B8" s="150"/>
      <c r="C8" s="151"/>
      <c r="D8" s="61" t="s">
        <v>37</v>
      </c>
      <c r="E8" s="128">
        <v>40</v>
      </c>
      <c r="F8" s="62">
        <v>46</v>
      </c>
      <c r="G8" s="62">
        <v>50</v>
      </c>
      <c r="H8" s="62">
        <v>50</v>
      </c>
      <c r="I8" s="48"/>
      <c r="J8" s="48"/>
      <c r="K8" s="48"/>
      <c r="L8" s="48"/>
      <c r="M8" s="48"/>
      <c r="N8" s="48"/>
      <c r="O8" s="15"/>
      <c r="P8" s="17"/>
      <c r="Q8" s="14"/>
      <c r="R8" s="6"/>
      <c r="S8" s="54"/>
      <c r="T8" s="14"/>
      <c r="U8" s="14"/>
      <c r="V8" s="14"/>
      <c r="W8" s="14"/>
      <c r="X8" s="14"/>
      <c r="Y8" s="14"/>
      <c r="Z8" s="14"/>
      <c r="AA8" s="14"/>
      <c r="AB8" s="14"/>
      <c r="AC8" s="14"/>
      <c r="AD8" s="14"/>
      <c r="AE8" s="14"/>
      <c r="AF8" s="14"/>
      <c r="AG8" s="14"/>
      <c r="AH8" s="14"/>
      <c r="AI8" s="14"/>
      <c r="AJ8" s="14"/>
      <c r="AK8" s="14"/>
      <c r="AL8" s="14"/>
      <c r="AM8" s="14"/>
      <c r="AN8" s="14"/>
      <c r="AO8" s="14"/>
      <c r="AP8" s="14"/>
      <c r="AQ8" s="14"/>
      <c r="AR8" s="14"/>
    </row>
    <row r="9" spans="1:44" ht="4.5" customHeight="1">
      <c r="A9" s="20"/>
      <c r="B9" s="20"/>
      <c r="C9" s="20"/>
      <c r="D9" s="49"/>
      <c r="E9" s="49"/>
      <c r="F9" s="49"/>
      <c r="G9" s="49"/>
      <c r="H9" s="49"/>
      <c r="I9" s="49"/>
      <c r="J9" s="49"/>
      <c r="K9" s="49"/>
      <c r="L9" s="63"/>
      <c r="M9" s="63"/>
      <c r="N9" s="63"/>
      <c r="O9" s="19"/>
      <c r="P9" s="19"/>
      <c r="S9" s="54"/>
    </row>
    <row r="10" spans="1:44" ht="13.5" customHeight="1">
      <c r="A10" s="23"/>
      <c r="B10" s="20"/>
      <c r="C10" s="20"/>
      <c r="D10" s="49"/>
      <c r="E10" s="49"/>
      <c r="F10" s="49"/>
      <c r="G10" s="49"/>
      <c r="H10" s="49"/>
      <c r="I10" s="49"/>
      <c r="J10" s="49"/>
      <c r="K10" s="49"/>
      <c r="L10" s="49"/>
      <c r="M10" s="49"/>
      <c r="N10" s="49"/>
      <c r="O10" s="20"/>
      <c r="P10" s="19"/>
      <c r="AN10" s="6"/>
      <c r="AO10" s="6"/>
      <c r="AP10" s="6"/>
      <c r="AQ10" s="6"/>
      <c r="AR10" s="6"/>
    </row>
    <row r="11" spans="1:44" s="10" customFormat="1" ht="16.5" customHeight="1">
      <c r="A11" s="25" t="s">
        <v>57</v>
      </c>
      <c r="B11" s="24"/>
      <c r="C11" s="24"/>
      <c r="D11" s="26" t="s">
        <v>39</v>
      </c>
      <c r="E11" s="58">
        <f>SUM(E12:E13)</f>
        <v>5300</v>
      </c>
      <c r="F11" s="64">
        <f t="shared" ref="F11:N11" si="2">SUM(F12:F13)</f>
        <v>5600</v>
      </c>
      <c r="G11" s="64">
        <f t="shared" si="2"/>
        <v>5600</v>
      </c>
      <c r="H11" s="64">
        <f t="shared" si="2"/>
        <v>6200</v>
      </c>
      <c r="I11" s="64">
        <f t="shared" si="2"/>
        <v>5900</v>
      </c>
      <c r="J11" s="64">
        <f t="shared" si="2"/>
        <v>5700</v>
      </c>
      <c r="K11" s="64">
        <f t="shared" si="2"/>
        <v>6000</v>
      </c>
      <c r="L11" s="64">
        <f t="shared" si="2"/>
        <v>5400</v>
      </c>
      <c r="M11" s="64">
        <f t="shared" si="2"/>
        <v>7000</v>
      </c>
      <c r="N11" s="64">
        <f t="shared" si="2"/>
        <v>6800</v>
      </c>
      <c r="O11" s="27"/>
      <c r="P11" s="17"/>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row>
    <row r="12" spans="1:44" s="10" customFormat="1" ht="15.75" customHeight="1">
      <c r="A12" s="152" t="s">
        <v>58</v>
      </c>
      <c r="B12" s="150"/>
      <c r="C12" s="151"/>
      <c r="D12" s="59" t="s">
        <v>40</v>
      </c>
      <c r="E12" s="129">
        <v>5300</v>
      </c>
      <c r="F12" s="60">
        <v>5600</v>
      </c>
      <c r="G12" s="60">
        <v>5600</v>
      </c>
      <c r="H12" s="60">
        <v>6200</v>
      </c>
      <c r="I12" s="60">
        <v>5900</v>
      </c>
      <c r="J12" s="60">
        <v>5700</v>
      </c>
      <c r="K12" s="60">
        <v>6000</v>
      </c>
      <c r="L12" s="60">
        <v>5400</v>
      </c>
      <c r="M12" s="60">
        <v>7000</v>
      </c>
      <c r="N12" s="60">
        <v>6800</v>
      </c>
      <c r="O12" s="15"/>
      <c r="P12" s="17"/>
      <c r="Q12" s="14"/>
      <c r="R12" s="6"/>
      <c r="S12" s="5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row>
    <row r="13" spans="1:44" s="10" customFormat="1" ht="25.5" customHeight="1">
      <c r="A13" s="152" t="s">
        <v>70</v>
      </c>
      <c r="B13" s="150"/>
      <c r="C13" s="151"/>
      <c r="D13" s="61" t="s">
        <v>40</v>
      </c>
      <c r="E13" s="130" t="s">
        <v>62</v>
      </c>
      <c r="F13" s="62" t="s">
        <v>62</v>
      </c>
      <c r="G13" s="62" t="s">
        <v>62</v>
      </c>
      <c r="H13" s="62" t="s">
        <v>62</v>
      </c>
      <c r="I13" s="62" t="s">
        <v>62</v>
      </c>
      <c r="J13" s="62" t="s">
        <v>62</v>
      </c>
      <c r="K13" s="62" t="s">
        <v>62</v>
      </c>
      <c r="L13" s="62" t="s">
        <v>62</v>
      </c>
      <c r="M13" s="62" t="s">
        <v>62</v>
      </c>
      <c r="N13" s="62" t="s">
        <v>62</v>
      </c>
      <c r="O13" s="15"/>
      <c r="P13" s="17"/>
      <c r="Q13" s="14"/>
      <c r="R13" s="6"/>
      <c r="S13" s="5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row>
    <row r="14" spans="1:44" ht="3" customHeight="1">
      <c r="A14" s="20"/>
      <c r="B14" s="20"/>
      <c r="C14" s="20"/>
      <c r="D14" s="20"/>
      <c r="E14" s="20"/>
      <c r="F14" s="20"/>
      <c r="G14" s="20"/>
      <c r="H14" s="20"/>
      <c r="I14" s="20"/>
      <c r="J14" s="20"/>
      <c r="K14" s="20"/>
      <c r="L14" s="20"/>
      <c r="M14" s="20"/>
      <c r="N14" s="20"/>
      <c r="O14" s="20"/>
      <c r="P14" s="19"/>
      <c r="AN14" s="6"/>
      <c r="AO14" s="6"/>
      <c r="AP14" s="6"/>
      <c r="AQ14" s="6"/>
      <c r="AR14" s="6"/>
    </row>
    <row r="15" spans="1:44" ht="192.75" customHeight="1">
      <c r="A15" s="143" t="s">
        <v>105</v>
      </c>
      <c r="B15" s="144"/>
      <c r="C15" s="144"/>
      <c r="D15" s="145"/>
      <c r="E15" s="146" t="s">
        <v>106</v>
      </c>
      <c r="F15" s="147"/>
      <c r="G15" s="147"/>
      <c r="H15" s="147"/>
      <c r="I15" s="147"/>
      <c r="J15" s="147"/>
      <c r="K15" s="147"/>
      <c r="L15" s="147"/>
      <c r="M15" s="147"/>
      <c r="N15" s="147"/>
      <c r="O15" s="147"/>
      <c r="P15" s="141"/>
    </row>
    <row r="16" spans="1:44" ht="6" customHeight="1">
      <c r="A16" s="142"/>
      <c r="B16" s="142"/>
      <c r="C16" s="142"/>
      <c r="D16" s="142"/>
      <c r="E16" s="142"/>
      <c r="F16" s="142"/>
      <c r="G16" s="142"/>
      <c r="H16" s="142"/>
      <c r="I16" s="142"/>
      <c r="J16" s="142"/>
      <c r="K16" s="142"/>
      <c r="L16" s="142"/>
      <c r="M16" s="142"/>
      <c r="N16" s="142"/>
      <c r="O16" s="142"/>
      <c r="P16" s="142"/>
    </row>
    <row r="17" ht="27.75" customHeight="1"/>
    <row r="18" ht="27.75" customHeight="1"/>
    <row r="19" ht="27.75" customHeight="1"/>
    <row r="20" ht="27.75" customHeight="1"/>
    <row r="21" ht="9.75" customHeight="1"/>
  </sheetData>
  <sheetProtection selectLockedCells="1"/>
  <protectedRanges>
    <protectedRange sqref="F12:I13" name="Range1"/>
    <protectedRange sqref="E12:E13" name="Range1_1"/>
  </protectedRanges>
  <mergeCells count="7">
    <mergeCell ref="A15:D15"/>
    <mergeCell ref="E15:O15"/>
    <mergeCell ref="J1:N1"/>
    <mergeCell ref="A7:C7"/>
    <mergeCell ref="A8:C8"/>
    <mergeCell ref="A12:C12"/>
    <mergeCell ref="A13:C13"/>
  </mergeCells>
  <dataValidations count="1">
    <dataValidation type="custom" allowBlank="1" showInputMessage="1" showErrorMessage="1" errorTitle="Invalid data entry" error="Data must be either:_x000a_1. a number;_x000a_2. &quot;na&quot; (without the quotation marks) if not available; or_x000a_3. &quot;..&quot; (without the quotation marks) if not applicable." sqref="E12:I13" xr:uid="{00000000-0002-0000-0200-000000000000}">
      <formula1>OR(E12="na",E12="..",ISNUMBER(E12))</formula1>
    </dataValidation>
  </dataValidations>
  <pageMargins left="0.31496062992125984" right="0.31496062992125984" top="0.74803149606299213" bottom="0.74803149606299213" header="0.31496062992125984" footer="0.31496062992125984"/>
  <pageSetup paperSize="9" fitToHeight="0" orientation="landscape" blackAndWhite="1" cellComments="asDisplayed" r:id="rId1"/>
  <headerFooter alignWithMargins="0">
    <oddFooter>&amp;Lprinted: &amp;D &amp;T&amp;C&amp;F&amp;Rpage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0" tint="-0.14999847407452621"/>
    <pageSetUpPr fitToPage="1"/>
  </sheetPr>
  <dimension ref="A1:AN26"/>
  <sheetViews>
    <sheetView showGridLines="0" view="pageBreakPreview" zoomScale="115" zoomScaleNormal="100" zoomScaleSheetLayoutView="115" workbookViewId="0">
      <selection activeCell="A3" sqref="A3:XFD3"/>
    </sheetView>
  </sheetViews>
  <sheetFormatPr defaultColWidth="9.140625" defaultRowHeight="16.5" customHeight="1"/>
  <cols>
    <col min="1" max="1" width="30.5703125" style="9" customWidth="1"/>
    <col min="2" max="2" width="1.85546875" style="9" customWidth="1"/>
    <col min="3" max="3" width="0.85546875" style="9" hidden="1" customWidth="1"/>
    <col min="4" max="4" width="5" style="9" customWidth="1"/>
    <col min="5" max="5" width="12.7109375" style="9" customWidth="1"/>
    <col min="6" max="10" width="10.7109375" style="9" customWidth="1"/>
    <col min="11" max="11" width="14.7109375" style="9" customWidth="1"/>
    <col min="12" max="12" width="0.7109375" style="8" customWidth="1"/>
    <col min="13" max="13" width="15.7109375" style="6" customWidth="1"/>
    <col min="14" max="14" width="9.140625" style="6"/>
    <col min="15" max="24" width="9.140625" style="8"/>
    <col min="25" max="16384" width="9.140625" style="31"/>
  </cols>
  <sheetData>
    <row r="1" spans="1:40" s="7" customFormat="1" ht="42.75" customHeight="1">
      <c r="A1" s="157" t="s">
        <v>32</v>
      </c>
      <c r="B1" s="157"/>
      <c r="C1" s="157"/>
      <c r="D1" s="157"/>
      <c r="E1" s="157"/>
      <c r="F1" s="157"/>
      <c r="G1" s="157"/>
      <c r="H1" s="157"/>
      <c r="I1" s="154" t="s">
        <v>101</v>
      </c>
      <c r="J1" s="154"/>
      <c r="K1" s="154"/>
      <c r="L1" s="5"/>
      <c r="M1" s="6"/>
      <c r="N1" s="6"/>
      <c r="O1" s="6"/>
      <c r="P1" s="6"/>
      <c r="Q1" s="6"/>
      <c r="R1" s="6"/>
      <c r="S1" s="6"/>
      <c r="T1" s="6"/>
      <c r="U1" s="6"/>
      <c r="V1" s="6"/>
      <c r="W1" s="6"/>
      <c r="X1" s="6"/>
      <c r="Y1" s="6"/>
      <c r="Z1" s="6"/>
      <c r="AA1" s="6"/>
      <c r="AB1" s="6"/>
      <c r="AC1" s="6"/>
      <c r="AD1" s="6"/>
      <c r="AE1" s="6"/>
      <c r="AF1" s="6"/>
      <c r="AG1" s="6"/>
      <c r="AH1" s="6"/>
      <c r="AI1" s="6"/>
      <c r="AJ1" s="6"/>
      <c r="AK1" s="6"/>
      <c r="AL1" s="6"/>
      <c r="AM1" s="6"/>
      <c r="AN1" s="6"/>
    </row>
    <row r="2" spans="1:40" s="10" customFormat="1" ht="16.5" customHeight="1">
      <c r="A2" s="139" t="s">
        <v>71</v>
      </c>
      <c r="B2" s="12"/>
      <c r="C2" s="11"/>
      <c r="F2" s="11"/>
      <c r="G2" s="11"/>
      <c r="H2" s="11"/>
      <c r="I2" s="11"/>
      <c r="J2" s="11"/>
      <c r="L2" s="13"/>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row>
    <row r="3" spans="1:40" s="9" customFormat="1" ht="16.5" hidden="1" customHeight="1">
      <c r="A3" s="18"/>
      <c r="B3" s="18"/>
      <c r="C3" s="18"/>
      <c r="D3" s="18"/>
      <c r="E3" s="81">
        <v>0</v>
      </c>
      <c r="F3" s="81">
        <v>-1</v>
      </c>
      <c r="G3" s="81">
        <v>-2</v>
      </c>
      <c r="H3" s="81">
        <v>-3</v>
      </c>
      <c r="I3" s="81">
        <v>-4</v>
      </c>
      <c r="J3" s="81">
        <v>-5</v>
      </c>
      <c r="K3" s="81">
        <v>-6</v>
      </c>
      <c r="L3" s="19"/>
      <c r="M3" s="53"/>
      <c r="N3" s="53"/>
      <c r="O3" s="8"/>
      <c r="P3" s="8"/>
      <c r="Q3" s="8"/>
      <c r="R3" s="8"/>
      <c r="S3" s="8"/>
      <c r="T3" s="8"/>
      <c r="U3" s="8"/>
      <c r="V3" s="8"/>
      <c r="W3" s="8"/>
      <c r="X3" s="8"/>
      <c r="Y3" s="8"/>
      <c r="Z3" s="8"/>
      <c r="AA3" s="8"/>
      <c r="AB3" s="8"/>
      <c r="AC3" s="8"/>
    </row>
    <row r="4" spans="1:40" s="7" customFormat="1" ht="16.5" customHeight="1">
      <c r="A4" s="20"/>
      <c r="B4" s="20"/>
      <c r="C4" s="28"/>
      <c r="D4" s="21" t="s">
        <v>35</v>
      </c>
      <c r="E4" s="69" t="s">
        <v>83</v>
      </c>
      <c r="F4" s="22" t="s">
        <v>65</v>
      </c>
      <c r="G4" s="22" t="s">
        <v>64</v>
      </c>
      <c r="H4" s="22" t="s">
        <v>63</v>
      </c>
      <c r="I4" s="22" t="s">
        <v>61</v>
      </c>
      <c r="J4" s="22" t="s">
        <v>59</v>
      </c>
      <c r="K4" s="22" t="s">
        <v>55</v>
      </c>
      <c r="L4" s="19"/>
      <c r="M4" s="6"/>
      <c r="N4" s="6"/>
      <c r="O4" s="6"/>
      <c r="P4" s="6"/>
      <c r="Q4" s="6"/>
      <c r="R4" s="6"/>
      <c r="S4" s="6"/>
      <c r="T4" s="6"/>
      <c r="U4" s="6"/>
      <c r="V4" s="6"/>
      <c r="W4" s="6"/>
      <c r="X4" s="6"/>
      <c r="Y4" s="6"/>
      <c r="Z4" s="6"/>
      <c r="AA4" s="6"/>
      <c r="AB4" s="6"/>
      <c r="AC4" s="6"/>
      <c r="AD4" s="6"/>
      <c r="AE4" s="6"/>
      <c r="AF4" s="6"/>
      <c r="AG4" s="6"/>
      <c r="AH4" s="6"/>
      <c r="AI4" s="6"/>
      <c r="AJ4" s="6"/>
      <c r="AK4" s="6"/>
      <c r="AL4" s="6"/>
      <c r="AM4" s="6"/>
      <c r="AN4" s="6"/>
    </row>
    <row r="5" spans="1:40" s="7" customFormat="1" ht="3.95" customHeight="1">
      <c r="A5" s="20"/>
      <c r="B5" s="20"/>
      <c r="C5" s="20"/>
      <c r="D5" s="49"/>
      <c r="E5" s="49"/>
      <c r="F5" s="49"/>
      <c r="G5" s="49"/>
      <c r="H5" s="49"/>
      <c r="I5" s="49"/>
      <c r="J5" s="49"/>
      <c r="K5" s="49"/>
      <c r="L5" s="19"/>
      <c r="M5" s="6"/>
      <c r="N5" s="6"/>
      <c r="O5" s="6"/>
      <c r="P5" s="6"/>
      <c r="Q5" s="6"/>
      <c r="R5" s="6"/>
      <c r="S5" s="6"/>
      <c r="T5" s="6"/>
      <c r="U5" s="6"/>
      <c r="V5" s="6"/>
      <c r="W5" s="6"/>
      <c r="X5" s="6"/>
      <c r="Y5" s="6"/>
      <c r="Z5" s="6"/>
      <c r="AA5" s="6"/>
      <c r="AB5" s="6"/>
      <c r="AC5" s="6"/>
      <c r="AD5" s="6"/>
      <c r="AE5" s="6"/>
      <c r="AF5" s="6"/>
      <c r="AG5" s="6"/>
      <c r="AH5" s="6"/>
      <c r="AI5" s="6"/>
      <c r="AJ5" s="6"/>
      <c r="AK5" s="6"/>
      <c r="AL5" s="6"/>
      <c r="AM5" s="6"/>
      <c r="AN5" s="6"/>
    </row>
    <row r="6" spans="1:40" ht="16.5" customHeight="1">
      <c r="A6" s="32" t="s">
        <v>42</v>
      </c>
      <c r="B6" s="33"/>
      <c r="C6" s="34"/>
      <c r="D6" s="85" t="s">
        <v>41</v>
      </c>
      <c r="E6" s="133">
        <f>SUM(E7:E9)</f>
        <v>19706.794179999994</v>
      </c>
      <c r="F6" s="86">
        <f>SUM(F7:F9)</f>
        <v>19246.162799999998</v>
      </c>
      <c r="G6" s="86">
        <f t="shared" ref="G6:I6" si="0">SUM(G7:G9)</f>
        <v>20313.760920000001</v>
      </c>
      <c r="H6" s="86">
        <f t="shared" si="0"/>
        <v>20179</v>
      </c>
      <c r="I6" s="86">
        <f t="shared" si="0"/>
        <v>9255.2294000000002</v>
      </c>
      <c r="J6" s="86"/>
      <c r="K6" s="86">
        <f>SUM(K7:K9)</f>
        <v>12108.463</v>
      </c>
      <c r="L6" s="19"/>
      <c r="N6" s="54"/>
      <c r="Y6" s="8"/>
      <c r="Z6" s="8"/>
      <c r="AA6" s="8"/>
      <c r="AB6" s="8"/>
      <c r="AC6" s="8"/>
    </row>
    <row r="7" spans="1:40" ht="16.5" customHeight="1">
      <c r="A7" s="155" t="s">
        <v>43</v>
      </c>
      <c r="B7" s="156"/>
      <c r="C7" s="34"/>
      <c r="D7" s="72" t="s">
        <v>44</v>
      </c>
      <c r="E7" s="133">
        <f>SUM(E12)</f>
        <v>10074.713779999996</v>
      </c>
      <c r="F7" s="51">
        <f>SUM(F12)</f>
        <v>9519.9306799999995</v>
      </c>
      <c r="G7" s="51">
        <f t="shared" ref="G7:I7" si="1">SUM(G12)</f>
        <v>9800.9562399999995</v>
      </c>
      <c r="H7" s="51">
        <f t="shared" si="1"/>
        <v>9425</v>
      </c>
      <c r="I7" s="51">
        <f t="shared" si="1"/>
        <v>1619.5228300000001</v>
      </c>
      <c r="J7" s="51"/>
      <c r="K7" s="51">
        <f>SUM(K12)</f>
        <v>2098.7779999999998</v>
      </c>
      <c r="L7" s="19"/>
      <c r="N7" s="54"/>
      <c r="Y7" s="8"/>
      <c r="Z7" s="8"/>
      <c r="AA7" s="8"/>
      <c r="AB7" s="8"/>
      <c r="AC7" s="8"/>
    </row>
    <row r="8" spans="1:40" ht="16.5" customHeight="1">
      <c r="A8" s="155" t="s">
        <v>45</v>
      </c>
      <c r="B8" s="156"/>
      <c r="C8" s="34"/>
      <c r="D8" s="72" t="s">
        <v>41</v>
      </c>
      <c r="E8" s="134">
        <f>SUM(E16,E18)</f>
        <v>133.74989000000002</v>
      </c>
      <c r="F8" s="52">
        <f>SUM(F16,F18)</f>
        <v>129.10265999999999</v>
      </c>
      <c r="G8" s="52">
        <f t="shared" ref="G8:I8" si="2">SUM(G16,G18)</f>
        <v>140</v>
      </c>
      <c r="H8" s="52">
        <f t="shared" si="2"/>
        <v>110</v>
      </c>
      <c r="I8" s="52">
        <f t="shared" si="2"/>
        <v>13.571429999999999</v>
      </c>
      <c r="J8" s="52"/>
      <c r="K8" s="52">
        <f>SUM(K16,K18)</f>
        <v>260.46699999999998</v>
      </c>
      <c r="L8" s="19"/>
      <c r="N8" s="54"/>
      <c r="Y8" s="8"/>
      <c r="Z8" s="8"/>
      <c r="AA8" s="8"/>
      <c r="AB8" s="8"/>
      <c r="AC8" s="8"/>
    </row>
    <row r="9" spans="1:40" ht="16.5" customHeight="1">
      <c r="A9" s="155" t="s">
        <v>46</v>
      </c>
      <c r="B9" s="156"/>
      <c r="C9" s="34"/>
      <c r="D9" s="72" t="s">
        <v>41</v>
      </c>
      <c r="E9" s="133">
        <f>SUM(E22)</f>
        <v>9498.330509999998</v>
      </c>
      <c r="F9" s="51">
        <f>SUM(F22)</f>
        <v>9597.1294600000001</v>
      </c>
      <c r="G9" s="51">
        <f t="shared" ref="G9:I9" si="3">SUM(G22)</f>
        <v>10372.804679999999</v>
      </c>
      <c r="H9" s="51">
        <f t="shared" si="3"/>
        <v>10644</v>
      </c>
      <c r="I9" s="51">
        <f t="shared" si="3"/>
        <v>7622.1351400000003</v>
      </c>
      <c r="J9" s="51"/>
      <c r="K9" s="51">
        <f>SUM(K22)</f>
        <v>9749.2180000000008</v>
      </c>
      <c r="L9" s="19"/>
      <c r="Y9" s="8"/>
      <c r="Z9" s="8"/>
      <c r="AA9" s="8"/>
      <c r="AB9" s="8"/>
      <c r="AC9" s="8"/>
    </row>
    <row r="10" spans="1:40" ht="4.5" customHeight="1">
      <c r="A10" s="27"/>
      <c r="B10" s="27"/>
      <c r="C10" s="27"/>
      <c r="D10" s="73"/>
      <c r="E10" s="73"/>
      <c r="F10" s="73"/>
      <c r="G10" s="73"/>
      <c r="H10" s="73"/>
      <c r="I10" s="73"/>
      <c r="J10" s="73"/>
      <c r="K10" s="73"/>
      <c r="L10" s="27"/>
      <c r="M10" s="14"/>
      <c r="N10" s="14"/>
      <c r="Y10" s="8"/>
      <c r="Z10" s="8"/>
      <c r="AA10" s="8"/>
      <c r="AB10" s="8"/>
      <c r="AC10" s="8"/>
    </row>
    <row r="11" spans="1:40" s="10" customFormat="1" ht="16.5" customHeight="1">
      <c r="A11" s="35" t="s">
        <v>47</v>
      </c>
      <c r="B11" s="36"/>
      <c r="C11" s="36"/>
      <c r="D11" s="84"/>
      <c r="E11" s="84"/>
      <c r="F11" s="84"/>
      <c r="G11" s="84"/>
      <c r="H11" s="84"/>
      <c r="I11" s="84"/>
      <c r="J11" s="84"/>
      <c r="K11" s="84"/>
      <c r="L11" s="36"/>
      <c r="M11" s="6"/>
      <c r="N11" s="5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row>
    <row r="12" spans="1:40" ht="16.5" customHeight="1">
      <c r="A12" s="55" t="s">
        <v>72</v>
      </c>
      <c r="B12" s="27"/>
      <c r="C12" s="34"/>
      <c r="D12" s="72" t="s">
        <v>41</v>
      </c>
      <c r="E12" s="135">
        <v>10074.713779999996</v>
      </c>
      <c r="F12" s="70">
        <v>9519.9306799999995</v>
      </c>
      <c r="G12" s="70">
        <v>9800.9562399999995</v>
      </c>
      <c r="H12" s="70">
        <v>9425</v>
      </c>
      <c r="I12" s="70">
        <v>1619.5228300000001</v>
      </c>
      <c r="J12" s="70">
        <v>1919.9719399999999</v>
      </c>
      <c r="K12" s="70">
        <v>2098.7779999999998</v>
      </c>
      <c r="L12" s="19"/>
      <c r="N12" s="54"/>
      <c r="Y12" s="8"/>
      <c r="Z12" s="8"/>
      <c r="AA12" s="8"/>
      <c r="AB12" s="8"/>
      <c r="AC12" s="8"/>
    </row>
    <row r="13" spans="1:40" ht="16.5" customHeight="1">
      <c r="A13" s="55" t="s">
        <v>73</v>
      </c>
      <c r="B13" s="27"/>
      <c r="C13" s="34"/>
      <c r="D13" s="72" t="s">
        <v>41</v>
      </c>
      <c r="E13" s="135">
        <v>0</v>
      </c>
      <c r="F13" s="70">
        <v>0</v>
      </c>
      <c r="G13" s="70">
        <v>0</v>
      </c>
      <c r="H13" s="70">
        <v>0</v>
      </c>
      <c r="I13" s="70">
        <v>0</v>
      </c>
      <c r="J13" s="70">
        <v>88.128929999999997</v>
      </c>
      <c r="K13" s="70">
        <v>133.245</v>
      </c>
      <c r="L13" s="19"/>
      <c r="N13" s="54"/>
      <c r="Y13" s="8"/>
      <c r="Z13" s="8"/>
      <c r="AA13" s="8"/>
      <c r="AB13" s="8"/>
      <c r="AC13" s="8"/>
    </row>
    <row r="14" spans="1:40" ht="9" customHeight="1">
      <c r="A14" s="18"/>
      <c r="B14" s="27"/>
      <c r="C14" s="27"/>
      <c r="D14" s="73"/>
      <c r="E14" s="73"/>
      <c r="F14" s="73"/>
      <c r="G14" s="73"/>
      <c r="H14" s="73"/>
      <c r="I14" s="73"/>
      <c r="J14" s="73"/>
      <c r="K14" s="73"/>
      <c r="L14" s="27"/>
      <c r="N14" s="54"/>
    </row>
    <row r="15" spans="1:40" s="38" customFormat="1" ht="16.5" customHeight="1">
      <c r="A15" s="34" t="s">
        <v>48</v>
      </c>
      <c r="B15" s="27"/>
      <c r="C15" s="27"/>
      <c r="D15" s="82"/>
      <c r="E15" s="82"/>
      <c r="F15" s="82"/>
      <c r="G15" s="82"/>
      <c r="H15" s="82"/>
      <c r="I15" s="82"/>
      <c r="J15" s="82"/>
      <c r="K15" s="82"/>
      <c r="L15" s="27"/>
      <c r="M15" s="6"/>
      <c r="N15" s="54"/>
      <c r="O15" s="8"/>
      <c r="P15" s="8"/>
      <c r="Q15" s="8"/>
      <c r="R15" s="8"/>
      <c r="S15" s="8"/>
      <c r="T15" s="8"/>
      <c r="U15" s="8"/>
      <c r="V15" s="8"/>
      <c r="W15" s="8"/>
      <c r="X15" s="8"/>
    </row>
    <row r="16" spans="1:40" ht="16.5" customHeight="1">
      <c r="A16" s="56" t="s">
        <v>74</v>
      </c>
      <c r="B16" s="27"/>
      <c r="C16" s="27"/>
      <c r="D16" s="72" t="s">
        <v>41</v>
      </c>
      <c r="E16" s="135">
        <v>133.74989000000002</v>
      </c>
      <c r="F16" s="70">
        <v>129.10265999999999</v>
      </c>
      <c r="G16" s="70">
        <v>140</v>
      </c>
      <c r="H16" s="70">
        <v>110</v>
      </c>
      <c r="I16" s="70">
        <v>13.571429999999999</v>
      </c>
      <c r="J16" s="70">
        <v>115.87188999999999</v>
      </c>
      <c r="K16" s="70">
        <v>260.46699999999998</v>
      </c>
      <c r="L16" s="19"/>
      <c r="N16" s="54"/>
    </row>
    <row r="17" spans="1:40" ht="16.5" customHeight="1">
      <c r="A17" s="37" t="s">
        <v>49</v>
      </c>
      <c r="B17" s="27"/>
      <c r="C17" s="27"/>
      <c r="D17" s="72" t="s">
        <v>41</v>
      </c>
      <c r="E17" s="51" t="s">
        <v>62</v>
      </c>
      <c r="F17" s="52" t="str">
        <f>IF(ISNUMBER(#REF!),#REF!*0.08,"na")</f>
        <v>na</v>
      </c>
      <c r="G17" s="52" t="str">
        <f>IF(ISNUMBER(#REF!),#REF!*0.08,"na")</f>
        <v>na</v>
      </c>
      <c r="H17" s="52" t="str">
        <f>IF(ISNUMBER(#REF!),#REF!*0.08,"na")</f>
        <v>na</v>
      </c>
      <c r="I17" s="52" t="str">
        <f>IF(ISNUMBER(#REF!),#REF!*0.08,"na")</f>
        <v>na</v>
      </c>
      <c r="J17" s="52"/>
      <c r="K17" s="52" t="str">
        <f>IF(ISNUMBER(#REF!),#REF!*0.08,"na")</f>
        <v>na</v>
      </c>
      <c r="L17" s="19"/>
      <c r="N17" s="54"/>
    </row>
    <row r="18" spans="1:40" ht="16.5" customHeight="1">
      <c r="A18" s="37" t="s">
        <v>50</v>
      </c>
      <c r="B18" s="27"/>
      <c r="C18" s="27"/>
      <c r="D18" s="72" t="s">
        <v>41</v>
      </c>
      <c r="E18" s="51" t="s">
        <v>62</v>
      </c>
      <c r="F18" s="52" t="str">
        <f>IF(ISNUMBER(#REF!),#REF!*0.08,"na")</f>
        <v>na</v>
      </c>
      <c r="G18" s="52" t="str">
        <f>IF(ISNUMBER(#REF!),#REF!*0.08,"na")</f>
        <v>na</v>
      </c>
      <c r="H18" s="52" t="str">
        <f>IF(ISNUMBER(#REF!),#REF!*0.08,"na")</f>
        <v>na</v>
      </c>
      <c r="I18" s="52" t="str">
        <f>IF(ISNUMBER(#REF!),#REF!*0.08,"na")</f>
        <v>na</v>
      </c>
      <c r="J18" s="52"/>
      <c r="K18" s="52" t="str">
        <f>IF(ISNUMBER(#REF!),#REF!*0.08,"na")</f>
        <v>na</v>
      </c>
      <c r="L18" s="19"/>
      <c r="N18" s="54"/>
    </row>
    <row r="19" spans="1:40" ht="3.95" customHeight="1">
      <c r="A19" s="18"/>
      <c r="B19" s="27"/>
      <c r="C19" s="27"/>
      <c r="D19" s="73"/>
      <c r="E19" s="73"/>
      <c r="F19" s="73"/>
      <c r="G19" s="73"/>
      <c r="H19" s="73"/>
      <c r="I19" s="73"/>
      <c r="J19" s="73"/>
      <c r="K19" s="73"/>
      <c r="L19" s="19"/>
      <c r="N19" s="54"/>
    </row>
    <row r="20" spans="1:40" ht="16.5" customHeight="1">
      <c r="A20" s="34" t="s">
        <v>51</v>
      </c>
      <c r="B20" s="18"/>
      <c r="C20" s="18"/>
      <c r="D20" s="83"/>
      <c r="E20" s="83"/>
      <c r="F20" s="83"/>
      <c r="G20" s="83"/>
      <c r="H20" s="83"/>
      <c r="I20" s="83"/>
      <c r="J20" s="83"/>
      <c r="K20" s="83"/>
      <c r="L20" s="18"/>
      <c r="N20" s="54"/>
    </row>
    <row r="21" spans="1:40" ht="16.5" customHeight="1">
      <c r="A21" s="56" t="s">
        <v>75</v>
      </c>
      <c r="B21" s="18"/>
      <c r="C21" s="18"/>
      <c r="D21" s="66" t="s">
        <v>41</v>
      </c>
      <c r="E21" s="135">
        <v>0</v>
      </c>
      <c r="F21" s="70">
        <v>0</v>
      </c>
      <c r="G21" s="70">
        <v>0</v>
      </c>
      <c r="H21" s="70">
        <v>0</v>
      </c>
      <c r="I21" s="70">
        <v>0</v>
      </c>
      <c r="J21" s="70" t="s">
        <v>62</v>
      </c>
      <c r="K21" s="70">
        <v>0</v>
      </c>
      <c r="L21" s="19"/>
      <c r="N21" s="54"/>
    </row>
    <row r="22" spans="1:40" ht="24.75" customHeight="1">
      <c r="A22" s="57" t="s">
        <v>76</v>
      </c>
      <c r="B22" s="27"/>
      <c r="C22" s="27"/>
      <c r="D22" s="72" t="s">
        <v>41</v>
      </c>
      <c r="E22" s="135">
        <v>9498.330509999998</v>
      </c>
      <c r="F22" s="70">
        <v>9597.1294600000001</v>
      </c>
      <c r="G22" s="70">
        <v>10372.804679999999</v>
      </c>
      <c r="H22" s="70">
        <v>10644</v>
      </c>
      <c r="I22" s="70">
        <v>7622.1351400000003</v>
      </c>
      <c r="J22" s="70">
        <v>8195.9707199999993</v>
      </c>
      <c r="K22" s="70">
        <v>9749.2180000000008</v>
      </c>
      <c r="L22" s="19"/>
      <c r="N22" s="54"/>
      <c r="Y22" s="8"/>
      <c r="Z22" s="8"/>
      <c r="AA22" s="8"/>
      <c r="AB22" s="8"/>
      <c r="AC22" s="8"/>
    </row>
    <row r="23" spans="1:40" s="7" customFormat="1" ht="3.95" customHeight="1">
      <c r="A23" s="20"/>
      <c r="B23" s="29"/>
      <c r="C23" s="29"/>
      <c r="D23" s="20"/>
      <c r="E23" s="27"/>
      <c r="F23" s="27"/>
      <c r="G23" s="27"/>
      <c r="H23" s="27"/>
      <c r="I23" s="27"/>
      <c r="J23" s="27"/>
      <c r="K23" s="27"/>
      <c r="L23" s="19"/>
      <c r="M23" s="6"/>
      <c r="N23" s="54"/>
      <c r="O23" s="6"/>
      <c r="P23" s="6"/>
      <c r="Q23" s="6"/>
      <c r="R23" s="6"/>
      <c r="S23" s="6"/>
      <c r="T23" s="6"/>
      <c r="U23" s="6"/>
      <c r="V23" s="6"/>
      <c r="W23" s="6"/>
      <c r="X23" s="6"/>
      <c r="Y23" s="6"/>
      <c r="Z23" s="6"/>
      <c r="AA23" s="6"/>
      <c r="AB23" s="6"/>
      <c r="AC23" s="6"/>
      <c r="AD23" s="6"/>
      <c r="AE23" s="6"/>
      <c r="AF23" s="6"/>
      <c r="AG23" s="6"/>
      <c r="AH23" s="6"/>
      <c r="AI23" s="6"/>
      <c r="AJ23" s="6"/>
      <c r="AK23" s="6"/>
      <c r="AL23" s="6"/>
      <c r="AM23" s="6"/>
      <c r="AN23" s="6"/>
    </row>
    <row r="24" spans="1:40" s="7" customFormat="1" ht="16.5" customHeight="1">
      <c r="A24" s="153" t="s">
        <v>103</v>
      </c>
      <c r="B24" s="153"/>
      <c r="C24" s="153"/>
      <c r="D24" s="153"/>
      <c r="E24" s="153"/>
      <c r="F24" s="153"/>
      <c r="G24" s="153"/>
      <c r="H24" s="153"/>
      <c r="I24" s="153"/>
      <c r="J24" s="153"/>
      <c r="K24" s="153"/>
      <c r="L24" s="19"/>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row>
    <row r="25" spans="1:40" ht="76.5" customHeight="1">
      <c r="A25" s="143" t="s">
        <v>107</v>
      </c>
      <c r="B25" s="144"/>
      <c r="C25" s="144"/>
      <c r="D25" s="145"/>
      <c r="E25" s="146" t="s">
        <v>108</v>
      </c>
      <c r="F25" s="147"/>
      <c r="G25" s="147"/>
      <c r="H25" s="147"/>
      <c r="I25" s="147"/>
      <c r="J25" s="147"/>
      <c r="K25" s="147"/>
    </row>
    <row r="26" spans="1:40" ht="3" customHeight="1">
      <c r="A26" s="142"/>
      <c r="B26" s="142"/>
      <c r="C26" s="142"/>
      <c r="D26" s="142"/>
      <c r="E26" s="142"/>
      <c r="F26" s="142"/>
      <c r="G26" s="142"/>
      <c r="H26" s="142"/>
      <c r="I26" s="142"/>
      <c r="J26" s="142"/>
      <c r="K26" s="142"/>
    </row>
  </sheetData>
  <sheetProtection selectLockedCells="1"/>
  <protectedRanges>
    <protectedRange sqref="F21:K22 F16:K18 F13:K13" name="Range1"/>
    <protectedRange sqref="E13" name="Range1_2"/>
    <protectedRange sqref="E16:E18" name="Range1_3"/>
    <protectedRange sqref="E21:E22" name="Range1_4"/>
  </protectedRanges>
  <mergeCells count="8">
    <mergeCell ref="A24:K24"/>
    <mergeCell ref="A25:D25"/>
    <mergeCell ref="E25:K25"/>
    <mergeCell ref="I1:K1"/>
    <mergeCell ref="A7:B7"/>
    <mergeCell ref="A8:B8"/>
    <mergeCell ref="A9:B9"/>
    <mergeCell ref="A1:H1"/>
  </mergeCells>
  <dataValidations count="1">
    <dataValidation type="custom" allowBlank="1" showInputMessage="1" showErrorMessage="1" errorTitle="Invalid data entry" error="Data must be either:_x000a_1. a number;_x000a_2. &quot;na&quot; (without the quotation marks) if not available; or_x000a_3. &quot;..&quot; (without the quotation marks) if not applicable." sqref="E13:K13 E21:K22 E16:K18" xr:uid="{00000000-0002-0000-0400-000000000000}">
      <formula1>OR(E13="na",E13="..",ISNUMBER(E13))</formula1>
    </dataValidation>
  </dataValidations>
  <pageMargins left="0.70866141732283472" right="0.70866141732283472" top="0.74803149606299213" bottom="0.74803149606299213" header="0.31496062992125984" footer="0.31496062992125984"/>
  <pageSetup paperSize="9" fitToHeight="0" orientation="landscape" blackAndWhite="1" cellComments="asDisplayed" r:id="rId1"/>
  <headerFooter alignWithMargins="0">
    <oddFooter>&amp;Lprinted: &amp;D &amp;T&amp;C&amp;F&amp;Rpage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theme="0" tint="-0.14999847407452621"/>
    <pageSetUpPr fitToPage="1"/>
  </sheetPr>
  <dimension ref="A1:AV17"/>
  <sheetViews>
    <sheetView showGridLines="0" view="pageBreakPreview" zoomScale="115" zoomScaleNormal="100" zoomScaleSheetLayoutView="115" workbookViewId="0">
      <selection activeCell="A16" sqref="A16:D16"/>
    </sheetView>
  </sheetViews>
  <sheetFormatPr defaultColWidth="9.140625" defaultRowHeight="16.5" customHeight="1"/>
  <cols>
    <col min="1" max="1" width="30.5703125" style="9" customWidth="1"/>
    <col min="2" max="2" width="1.85546875" style="9" hidden="1" customWidth="1"/>
    <col min="3" max="3" width="9.140625" style="9" hidden="1" customWidth="1"/>
    <col min="4" max="4" width="5" style="9" customWidth="1"/>
    <col min="5" max="6" width="12.7109375" style="9" customWidth="1"/>
    <col min="7" max="11" width="10.7109375" style="9" customWidth="1"/>
    <col min="12" max="14" width="9.140625" style="9" hidden="1" customWidth="1"/>
    <col min="15" max="18" width="9.140625" style="8" hidden="1" customWidth="1"/>
    <col min="19" max="19" width="0.85546875" style="8" customWidth="1"/>
    <col min="20" max="20" width="0.7109375" style="8" customWidth="1"/>
    <col min="21" max="21" width="15.7109375" style="6" customWidth="1"/>
    <col min="22" max="22" width="9.140625" style="6"/>
    <col min="23" max="32" width="9.140625" style="8"/>
    <col min="33" max="16384" width="9.140625" style="9"/>
  </cols>
  <sheetData>
    <row r="1" spans="1:48" s="7" customFormat="1" ht="42.75" customHeight="1">
      <c r="A1" s="157" t="s">
        <v>32</v>
      </c>
      <c r="B1" s="157"/>
      <c r="C1" s="157"/>
      <c r="D1" s="157"/>
      <c r="E1" s="157"/>
      <c r="F1" s="157"/>
      <c r="G1" s="157"/>
      <c r="H1" s="157"/>
      <c r="I1" s="158" t="s">
        <v>101</v>
      </c>
      <c r="J1" s="158"/>
      <c r="K1" s="158"/>
      <c r="L1" s="137"/>
      <c r="M1" s="137"/>
      <c r="N1" s="137"/>
      <c r="O1" s="137"/>
      <c r="P1" s="4"/>
      <c r="Q1" s="4"/>
      <c r="R1" s="4"/>
      <c r="S1" s="4"/>
      <c r="T1" s="5"/>
      <c r="U1" s="6"/>
      <c r="V1" s="6"/>
      <c r="W1" s="6"/>
      <c r="X1" s="6"/>
      <c r="Y1" s="6"/>
      <c r="Z1" s="6"/>
      <c r="AA1" s="6"/>
      <c r="AB1" s="6"/>
      <c r="AC1" s="6"/>
      <c r="AD1" s="6"/>
      <c r="AE1" s="6"/>
      <c r="AF1" s="6"/>
      <c r="AG1" s="6"/>
      <c r="AH1" s="6"/>
      <c r="AI1" s="6"/>
      <c r="AJ1" s="6"/>
      <c r="AK1" s="6"/>
      <c r="AL1" s="6"/>
      <c r="AM1" s="6"/>
      <c r="AN1" s="6"/>
      <c r="AO1" s="6"/>
      <c r="AP1" s="6"/>
      <c r="AQ1" s="6"/>
      <c r="AR1" s="6"/>
      <c r="AS1" s="6"/>
      <c r="AT1" s="6"/>
      <c r="AU1" s="6"/>
      <c r="AV1" s="6"/>
    </row>
    <row r="2" spans="1:48" s="10" customFormat="1" ht="16.5" customHeight="1">
      <c r="A2" s="139" t="s">
        <v>52</v>
      </c>
      <c r="B2" s="12"/>
      <c r="C2" s="11"/>
      <c r="G2" s="11"/>
      <c r="H2" s="11"/>
      <c r="I2" s="11"/>
      <c r="J2" s="11"/>
      <c r="L2" s="11"/>
      <c r="M2" s="11"/>
      <c r="N2" s="11"/>
      <c r="O2" s="11"/>
      <c r="P2" s="11"/>
      <c r="Q2" s="11"/>
      <c r="R2" s="11"/>
      <c r="S2" s="11"/>
      <c r="T2" s="13"/>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row>
    <row r="3" spans="1:48" s="10" customFormat="1" ht="6.75" hidden="1" customHeight="1">
      <c r="A3" s="15"/>
      <c r="B3" s="15"/>
      <c r="C3" s="15"/>
      <c r="D3" s="15"/>
      <c r="E3" s="16"/>
      <c r="F3" s="16"/>
      <c r="G3" s="16"/>
      <c r="H3" s="16"/>
      <c r="I3" s="16"/>
      <c r="J3" s="16"/>
      <c r="K3" s="16"/>
      <c r="L3" s="16"/>
      <c r="M3" s="16"/>
      <c r="N3" s="16"/>
      <c r="O3" s="16"/>
      <c r="P3" s="16"/>
      <c r="Q3" s="16"/>
      <c r="R3" s="16"/>
      <c r="S3" s="15"/>
      <c r="T3" s="17"/>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row>
    <row r="4" spans="1:48" ht="18.75" hidden="1" customHeight="1">
      <c r="A4" s="18"/>
      <c r="B4" s="18"/>
      <c r="C4" s="18"/>
      <c r="D4" s="18"/>
      <c r="E4" s="81">
        <v>0</v>
      </c>
      <c r="F4" s="81">
        <v>-1</v>
      </c>
      <c r="G4" s="81">
        <v>-2</v>
      </c>
      <c r="H4" s="81">
        <v>-3</v>
      </c>
      <c r="I4" s="81">
        <v>-4</v>
      </c>
      <c r="J4" s="81">
        <v>-5</v>
      </c>
      <c r="K4" s="81">
        <v>-6</v>
      </c>
      <c r="L4" s="16">
        <v>-3</v>
      </c>
      <c r="M4" s="16">
        <v>-4</v>
      </c>
      <c r="N4" s="16">
        <v>-5</v>
      </c>
      <c r="O4" s="16">
        <v>-6</v>
      </c>
      <c r="P4" s="16">
        <v>-7</v>
      </c>
      <c r="Q4" s="16">
        <v>-8</v>
      </c>
      <c r="R4" s="16">
        <v>-9</v>
      </c>
      <c r="S4" s="18"/>
      <c r="T4" s="19"/>
      <c r="U4" s="53"/>
      <c r="V4" s="53"/>
      <c r="AG4" s="8"/>
      <c r="AH4" s="8"/>
      <c r="AI4" s="8"/>
      <c r="AJ4" s="8"/>
      <c r="AK4" s="8"/>
    </row>
    <row r="5" spans="1:48" s="7" customFormat="1" ht="16.5" customHeight="1">
      <c r="A5" s="20"/>
      <c r="B5" s="20" t="s">
        <v>34</v>
      </c>
      <c r="C5" s="28"/>
      <c r="D5" s="21" t="s">
        <v>35</v>
      </c>
      <c r="E5" s="69" t="str">
        <f ca="1">IF($B$5="F",INDIRECT("YearM"&amp;ABS(E4)),INDIRECT("CYearM"&amp;ABS(E4)))</f>
        <v>2018-19</v>
      </c>
      <c r="F5" s="22" t="s">
        <v>65</v>
      </c>
      <c r="G5" s="22" t="s">
        <v>64</v>
      </c>
      <c r="H5" s="22" t="s">
        <v>63</v>
      </c>
      <c r="I5" s="22" t="s">
        <v>61</v>
      </c>
      <c r="J5" s="22" t="s">
        <v>59</v>
      </c>
      <c r="K5" s="22" t="s">
        <v>55</v>
      </c>
      <c r="L5" s="22" t="str">
        <f t="shared" ref="L5:R5" ca="1" si="0">IF($B$5="F",INDIRECT("YearM"&amp;ABS(L4)),INDIRECT("CYearM"&amp;ABS(L4)))</f>
        <v>2015-16</v>
      </c>
      <c r="M5" s="22" t="str">
        <f t="shared" ca="1" si="0"/>
        <v>2014-15</v>
      </c>
      <c r="N5" s="22" t="str">
        <f t="shared" ca="1" si="0"/>
        <v>2013-14</v>
      </c>
      <c r="O5" s="22" t="str">
        <f t="shared" ca="1" si="0"/>
        <v>2012-13</v>
      </c>
      <c r="P5" s="22" t="str">
        <f t="shared" ca="1" si="0"/>
        <v>2011-12</v>
      </c>
      <c r="Q5" s="22" t="str">
        <f t="shared" ca="1" si="0"/>
        <v>2010-11</v>
      </c>
      <c r="R5" s="22" t="str">
        <f t="shared" ca="1" si="0"/>
        <v>2009-10</v>
      </c>
      <c r="S5" s="20"/>
      <c r="T5" s="19"/>
      <c r="U5" s="6"/>
      <c r="V5" s="6"/>
      <c r="W5" s="6"/>
      <c r="X5" s="6"/>
      <c r="Y5" s="6"/>
      <c r="Z5" s="6"/>
      <c r="AA5" s="6"/>
      <c r="AB5" s="6"/>
      <c r="AC5" s="6"/>
      <c r="AD5" s="6"/>
      <c r="AE5" s="6"/>
      <c r="AF5" s="6"/>
      <c r="AG5" s="6"/>
      <c r="AH5" s="6"/>
      <c r="AI5" s="6"/>
      <c r="AJ5" s="6"/>
      <c r="AK5" s="6"/>
      <c r="AL5" s="6"/>
      <c r="AM5" s="6"/>
      <c r="AN5" s="6"/>
      <c r="AO5" s="6"/>
      <c r="AP5" s="6"/>
      <c r="AQ5" s="6"/>
      <c r="AR5" s="6"/>
      <c r="AS5" s="6"/>
      <c r="AT5" s="6"/>
      <c r="AU5" s="6"/>
      <c r="AV5" s="6"/>
    </row>
    <row r="6" spans="1:48" s="18" customFormat="1" ht="4.5" customHeight="1">
      <c r="D6" s="71"/>
      <c r="E6" s="71"/>
      <c r="F6" s="71"/>
      <c r="G6" s="71"/>
      <c r="H6" s="71"/>
      <c r="I6" s="71"/>
      <c r="J6" s="71"/>
      <c r="K6" s="71"/>
      <c r="T6" s="19"/>
      <c r="U6"/>
      <c r="V6"/>
      <c r="W6" s="8"/>
      <c r="X6" s="8"/>
      <c r="Y6" s="8"/>
      <c r="Z6" s="8"/>
      <c r="AA6" s="8"/>
      <c r="AB6" s="8"/>
      <c r="AC6" s="8"/>
      <c r="AD6" s="8"/>
      <c r="AE6" s="8"/>
      <c r="AF6" s="8"/>
    </row>
    <row r="7" spans="1:48" s="18" customFormat="1" ht="16.5" customHeight="1">
      <c r="A7" s="30" t="s">
        <v>53</v>
      </c>
      <c r="B7" s="30"/>
      <c r="C7" s="30"/>
      <c r="D7" s="39" t="s">
        <v>41</v>
      </c>
      <c r="E7" s="65">
        <f>SUM(E8,E12)</f>
        <v>19706.794179999983</v>
      </c>
      <c r="F7" s="65">
        <f t="shared" ref="F7:K7" si="1">SUM(F8,F12)</f>
        <v>19246.162800000002</v>
      </c>
      <c r="G7" s="65">
        <f t="shared" si="1"/>
        <v>20313.67196</v>
      </c>
      <c r="H7" s="65">
        <f t="shared" si="1"/>
        <v>20178</v>
      </c>
      <c r="I7" s="65">
        <f t="shared" si="1"/>
        <v>9255.2294000000002</v>
      </c>
      <c r="J7" s="65">
        <f t="shared" si="1"/>
        <v>10231.814549999999</v>
      </c>
      <c r="K7" s="65">
        <f t="shared" si="1"/>
        <v>0</v>
      </c>
      <c r="L7" s="40">
        <f t="shared" ref="L7:R7" si="2">SUM(L8,L12)</f>
        <v>9255.2294000000002</v>
      </c>
      <c r="M7" s="40">
        <f t="shared" si="2"/>
        <v>10231.814549999999</v>
      </c>
      <c r="N7" s="40">
        <f t="shared" si="2"/>
        <v>0</v>
      </c>
      <c r="O7" s="40">
        <f t="shared" si="2"/>
        <v>0</v>
      </c>
      <c r="P7" s="40">
        <f t="shared" si="2"/>
        <v>0</v>
      </c>
      <c r="Q7" s="40">
        <f t="shared" si="2"/>
        <v>0</v>
      </c>
      <c r="R7" s="40">
        <f t="shared" si="2"/>
        <v>0</v>
      </c>
      <c r="T7" s="19"/>
      <c r="U7"/>
      <c r="V7"/>
      <c r="W7" s="8"/>
      <c r="X7" s="8"/>
      <c r="Y7" s="8"/>
      <c r="Z7" s="8"/>
      <c r="AA7" s="8"/>
      <c r="AB7" s="8"/>
      <c r="AC7" s="8"/>
      <c r="AD7" s="8"/>
      <c r="AE7" s="8"/>
      <c r="AF7" s="8"/>
    </row>
    <row r="8" spans="1:48" s="18" customFormat="1" ht="16.5" customHeight="1">
      <c r="A8" s="41" t="s">
        <v>54</v>
      </c>
      <c r="B8" s="30"/>
      <c r="C8" s="30"/>
      <c r="D8" s="42" t="s">
        <v>41</v>
      </c>
      <c r="E8" s="43">
        <f>SUM(E9:E11)</f>
        <v>19089.919419999984</v>
      </c>
      <c r="F8" s="43">
        <f t="shared" ref="F8:K8" si="3">SUM(F9:F11)</f>
        <v>18513.943370000001</v>
      </c>
      <c r="G8" s="43">
        <f t="shared" si="3"/>
        <v>19864.465110000001</v>
      </c>
      <c r="H8" s="43">
        <f t="shared" si="3"/>
        <v>19536</v>
      </c>
      <c r="I8" s="43">
        <f t="shared" si="3"/>
        <v>9050.0677599999999</v>
      </c>
      <c r="J8" s="43">
        <f t="shared" si="3"/>
        <v>10072.651379999999</v>
      </c>
      <c r="K8" s="43">
        <f t="shared" si="3"/>
        <v>0</v>
      </c>
      <c r="L8" s="43">
        <f t="shared" ref="L8:R8" si="4">SUM(L9:L11)</f>
        <v>9050.0677599999999</v>
      </c>
      <c r="M8" s="43">
        <f t="shared" si="4"/>
        <v>10072.651379999999</v>
      </c>
      <c r="N8" s="43">
        <f t="shared" si="4"/>
        <v>0</v>
      </c>
      <c r="O8" s="43">
        <f t="shared" si="4"/>
        <v>0</v>
      </c>
      <c r="P8" s="43">
        <f t="shared" si="4"/>
        <v>0</v>
      </c>
      <c r="Q8" s="43">
        <f t="shared" si="4"/>
        <v>0</v>
      </c>
      <c r="R8" s="43">
        <f t="shared" si="4"/>
        <v>0</v>
      </c>
      <c r="T8" s="19"/>
      <c r="U8"/>
      <c r="V8"/>
      <c r="W8" s="8"/>
      <c r="X8" s="8"/>
      <c r="Y8" s="8"/>
      <c r="Z8" s="8"/>
      <c r="AA8" s="8"/>
      <c r="AB8" s="8"/>
      <c r="AC8" s="8"/>
      <c r="AD8" s="8"/>
      <c r="AE8" s="8"/>
      <c r="AF8" s="8"/>
    </row>
    <row r="9" spans="1:48" s="18" customFormat="1" ht="16.5" customHeight="1">
      <c r="A9" s="50" t="s">
        <v>77</v>
      </c>
      <c r="D9" s="66" t="s">
        <v>41</v>
      </c>
      <c r="E9" s="131">
        <v>0</v>
      </c>
      <c r="F9" s="67">
        <v>0</v>
      </c>
      <c r="G9" s="67">
        <v>0</v>
      </c>
      <c r="H9" s="67">
        <v>0</v>
      </c>
      <c r="I9" s="67">
        <v>0</v>
      </c>
      <c r="J9" s="67">
        <v>0</v>
      </c>
      <c r="K9" s="67" t="s">
        <v>62</v>
      </c>
      <c r="L9" s="44">
        <v>0</v>
      </c>
      <c r="M9" s="44">
        <v>0</v>
      </c>
      <c r="N9" s="44" t="s">
        <v>62</v>
      </c>
      <c r="O9" s="44" t="s">
        <v>62</v>
      </c>
      <c r="P9" s="44" t="s">
        <v>62</v>
      </c>
      <c r="Q9" s="44" t="s">
        <v>62</v>
      </c>
      <c r="R9" s="44" t="s">
        <v>62</v>
      </c>
      <c r="T9" s="19"/>
      <c r="U9" s="6"/>
      <c r="V9" s="54"/>
      <c r="W9" s="8"/>
      <c r="X9" s="8"/>
      <c r="Y9" s="8"/>
      <c r="Z9" s="8"/>
      <c r="AA9" s="8"/>
      <c r="AB9" s="8"/>
      <c r="AC9" s="8"/>
      <c r="AD9" s="8"/>
      <c r="AE9" s="8"/>
      <c r="AF9" s="8"/>
    </row>
    <row r="10" spans="1:48" s="18" customFormat="1" ht="25.5" customHeight="1">
      <c r="A10" s="50" t="s">
        <v>78</v>
      </c>
      <c r="D10" s="66" t="s">
        <v>41</v>
      </c>
      <c r="E10" s="131">
        <v>19089.919419999984</v>
      </c>
      <c r="F10" s="67">
        <v>18513.943370000001</v>
      </c>
      <c r="G10" s="67">
        <v>19864.465110000001</v>
      </c>
      <c r="H10" s="67">
        <v>19536</v>
      </c>
      <c r="I10" s="67">
        <v>9050.0677599999999</v>
      </c>
      <c r="J10" s="67">
        <v>10072.651379999999</v>
      </c>
      <c r="K10" s="67" t="s">
        <v>62</v>
      </c>
      <c r="L10" s="44">
        <v>9050.0677599999999</v>
      </c>
      <c r="M10" s="44">
        <v>10072.651379999999</v>
      </c>
      <c r="N10" s="44" t="s">
        <v>62</v>
      </c>
      <c r="O10" s="44" t="s">
        <v>62</v>
      </c>
      <c r="P10" s="44" t="s">
        <v>62</v>
      </c>
      <c r="Q10" s="44" t="s">
        <v>62</v>
      </c>
      <c r="R10" s="44" t="s">
        <v>62</v>
      </c>
      <c r="T10" s="19"/>
      <c r="U10" s="6"/>
      <c r="V10" s="54"/>
      <c r="W10" s="8"/>
      <c r="X10" s="8"/>
      <c r="Y10" s="8"/>
      <c r="Z10" s="8"/>
      <c r="AA10" s="8"/>
      <c r="AB10" s="8"/>
      <c r="AC10" s="8"/>
      <c r="AD10" s="8"/>
      <c r="AE10" s="8"/>
      <c r="AF10" s="8"/>
    </row>
    <row r="11" spans="1:48" s="18" customFormat="1" ht="16.5" customHeight="1">
      <c r="A11" s="50" t="s">
        <v>79</v>
      </c>
      <c r="D11" s="66" t="s">
        <v>41</v>
      </c>
      <c r="E11" s="131">
        <v>0</v>
      </c>
      <c r="F11" s="67">
        <v>0</v>
      </c>
      <c r="G11" s="67">
        <v>0</v>
      </c>
      <c r="H11" s="67">
        <v>0</v>
      </c>
      <c r="I11" s="67">
        <v>0</v>
      </c>
      <c r="J11" s="67">
        <v>0</v>
      </c>
      <c r="K11" s="67" t="s">
        <v>62</v>
      </c>
      <c r="L11" s="44">
        <v>0</v>
      </c>
      <c r="M11" s="44">
        <v>0</v>
      </c>
      <c r="N11" s="44" t="s">
        <v>62</v>
      </c>
      <c r="O11" s="44" t="s">
        <v>62</v>
      </c>
      <c r="P11" s="44" t="s">
        <v>62</v>
      </c>
      <c r="Q11" s="44" t="s">
        <v>62</v>
      </c>
      <c r="R11" s="44" t="s">
        <v>62</v>
      </c>
      <c r="T11" s="19"/>
      <c r="U11" s="6"/>
      <c r="V11" s="54"/>
      <c r="W11" s="8"/>
      <c r="X11" s="8"/>
      <c r="Y11" s="8"/>
      <c r="Z11" s="8"/>
      <c r="AA11" s="8"/>
      <c r="AB11" s="8"/>
      <c r="AC11" s="8"/>
      <c r="AD11" s="8"/>
      <c r="AE11" s="8"/>
      <c r="AF11" s="8"/>
    </row>
    <row r="12" spans="1:48" s="18" customFormat="1" ht="16.5" customHeight="1">
      <c r="A12" s="41" t="s">
        <v>80</v>
      </c>
      <c r="B12" s="30"/>
      <c r="C12" s="30"/>
      <c r="D12" s="42" t="s">
        <v>41</v>
      </c>
      <c r="E12" s="43">
        <f>SUM(E13:E14)</f>
        <v>616.87476000000004</v>
      </c>
      <c r="F12" s="43">
        <f t="shared" ref="F12:K12" si="5">SUM(F13:F14)</f>
        <v>732.21942999999999</v>
      </c>
      <c r="G12" s="43">
        <f t="shared" si="5"/>
        <v>449.20684999999997</v>
      </c>
      <c r="H12" s="43">
        <f t="shared" si="5"/>
        <v>642</v>
      </c>
      <c r="I12" s="43">
        <f t="shared" si="5"/>
        <v>205.16164000000001</v>
      </c>
      <c r="J12" s="43">
        <f t="shared" si="5"/>
        <v>159.16317000000001</v>
      </c>
      <c r="K12" s="43">
        <f t="shared" si="5"/>
        <v>0</v>
      </c>
      <c r="L12" s="43">
        <f t="shared" ref="L12:R12" si="6">SUM(L13:L14)</f>
        <v>205.16164000000001</v>
      </c>
      <c r="M12" s="43">
        <f t="shared" si="6"/>
        <v>159.16317000000001</v>
      </c>
      <c r="N12" s="43">
        <f t="shared" si="6"/>
        <v>0</v>
      </c>
      <c r="O12" s="43">
        <f t="shared" si="6"/>
        <v>0</v>
      </c>
      <c r="P12" s="43">
        <f t="shared" si="6"/>
        <v>0</v>
      </c>
      <c r="Q12" s="43">
        <f t="shared" si="6"/>
        <v>0</v>
      </c>
      <c r="R12" s="43">
        <f t="shared" si="6"/>
        <v>0</v>
      </c>
      <c r="T12" s="19"/>
      <c r="U12" s="6"/>
      <c r="V12" s="54"/>
      <c r="W12" s="8"/>
      <c r="X12" s="8"/>
      <c r="Y12" s="8"/>
      <c r="Z12" s="8"/>
      <c r="AA12" s="8"/>
      <c r="AB12" s="8"/>
      <c r="AC12" s="8"/>
      <c r="AD12" s="8"/>
      <c r="AE12" s="8"/>
      <c r="AF12" s="8"/>
    </row>
    <row r="13" spans="1:48" s="18" customFormat="1" ht="16.5" customHeight="1">
      <c r="A13" s="45" t="s">
        <v>81</v>
      </c>
      <c r="D13" s="66" t="s">
        <v>41</v>
      </c>
      <c r="E13" s="131">
        <v>0</v>
      </c>
      <c r="F13" s="67">
        <v>0</v>
      </c>
      <c r="G13" s="67">
        <v>0</v>
      </c>
      <c r="H13" s="67">
        <v>0</v>
      </c>
      <c r="I13" s="67">
        <v>0</v>
      </c>
      <c r="J13" s="67">
        <v>0</v>
      </c>
      <c r="K13" s="67" t="s">
        <v>62</v>
      </c>
      <c r="L13" s="44">
        <v>0</v>
      </c>
      <c r="M13" s="44">
        <v>0</v>
      </c>
      <c r="N13" s="44" t="s">
        <v>62</v>
      </c>
      <c r="O13" s="44" t="s">
        <v>62</v>
      </c>
      <c r="P13" s="44" t="s">
        <v>62</v>
      </c>
      <c r="Q13" s="44" t="s">
        <v>62</v>
      </c>
      <c r="R13" s="44" t="s">
        <v>62</v>
      </c>
      <c r="T13" s="19"/>
      <c r="U13" s="6"/>
      <c r="V13" s="54"/>
      <c r="W13" s="8"/>
      <c r="X13" s="8"/>
      <c r="Y13" s="8"/>
      <c r="Z13" s="8"/>
      <c r="AA13" s="8"/>
      <c r="AB13" s="8"/>
      <c r="AC13" s="8"/>
      <c r="AD13" s="8"/>
      <c r="AE13" s="8"/>
      <c r="AF13" s="8"/>
    </row>
    <row r="14" spans="1:48" s="18" customFormat="1" ht="30" customHeight="1">
      <c r="A14" s="45" t="s">
        <v>82</v>
      </c>
      <c r="B14" s="30"/>
      <c r="C14" s="30"/>
      <c r="D14" s="46" t="s">
        <v>41</v>
      </c>
      <c r="E14" s="132">
        <v>616.87476000000004</v>
      </c>
      <c r="F14" s="68">
        <v>732.21942999999999</v>
      </c>
      <c r="G14" s="68">
        <v>449.20684999999997</v>
      </c>
      <c r="H14" s="68">
        <v>642</v>
      </c>
      <c r="I14" s="68">
        <v>205.16164000000001</v>
      </c>
      <c r="J14" s="68">
        <v>159.16317000000001</v>
      </c>
      <c r="K14" s="68" t="s">
        <v>62</v>
      </c>
      <c r="L14" s="47">
        <v>205.16164000000001</v>
      </c>
      <c r="M14" s="47">
        <v>159.16317000000001</v>
      </c>
      <c r="N14" s="47" t="s">
        <v>62</v>
      </c>
      <c r="O14" s="47" t="s">
        <v>62</v>
      </c>
      <c r="P14" s="47" t="s">
        <v>62</v>
      </c>
      <c r="Q14" s="47" t="s">
        <v>62</v>
      </c>
      <c r="R14" s="47" t="s">
        <v>62</v>
      </c>
      <c r="T14" s="19"/>
      <c r="U14" s="6"/>
      <c r="V14" s="54"/>
      <c r="W14" s="8"/>
      <c r="X14" s="8"/>
      <c r="Y14" s="8"/>
      <c r="Z14" s="8"/>
      <c r="AA14" s="8"/>
      <c r="AB14" s="8"/>
      <c r="AC14" s="8"/>
      <c r="AD14" s="8"/>
      <c r="AE14" s="8"/>
      <c r="AF14" s="8"/>
    </row>
    <row r="15" spans="1:48" s="7" customFormat="1" ht="6.75" customHeight="1">
      <c r="A15" s="20"/>
      <c r="B15" s="29"/>
      <c r="C15" s="29"/>
      <c r="D15" s="20"/>
      <c r="E15" s="20"/>
      <c r="F15" s="20"/>
      <c r="G15" s="20"/>
      <c r="H15" s="20"/>
      <c r="I15" s="20"/>
      <c r="J15" s="20"/>
      <c r="K15" s="20"/>
      <c r="L15" s="20"/>
      <c r="M15" s="20"/>
      <c r="N15" s="20"/>
      <c r="O15" s="20"/>
      <c r="P15" s="20"/>
      <c r="Q15" s="20"/>
      <c r="R15" s="20"/>
      <c r="S15" s="20"/>
      <c r="T15" s="19"/>
      <c r="U15" s="6"/>
      <c r="V15" s="54"/>
      <c r="W15" s="6"/>
      <c r="X15" s="6"/>
      <c r="Y15" s="6"/>
      <c r="Z15" s="6"/>
      <c r="AA15" s="6"/>
      <c r="AB15" s="6"/>
      <c r="AC15" s="6"/>
      <c r="AD15" s="6"/>
      <c r="AE15" s="6"/>
      <c r="AF15" s="6"/>
      <c r="AG15" s="6"/>
      <c r="AH15" s="6"/>
      <c r="AI15" s="6"/>
      <c r="AJ15" s="6"/>
      <c r="AK15" s="6"/>
      <c r="AL15" s="6"/>
      <c r="AM15" s="6"/>
      <c r="AN15" s="6"/>
      <c r="AO15" s="6"/>
      <c r="AP15" s="6"/>
      <c r="AQ15" s="6"/>
    </row>
    <row r="16" spans="1:48" ht="44.25" customHeight="1">
      <c r="A16" s="143" t="s">
        <v>109</v>
      </c>
      <c r="B16" s="144"/>
      <c r="C16" s="144"/>
      <c r="D16" s="145"/>
      <c r="E16" s="146" t="s">
        <v>110</v>
      </c>
      <c r="F16" s="147"/>
      <c r="G16" s="147"/>
      <c r="H16" s="147"/>
      <c r="I16" s="147"/>
      <c r="J16" s="147"/>
      <c r="K16" s="147"/>
      <c r="L16" s="147"/>
      <c r="M16" s="147"/>
      <c r="N16" s="147"/>
      <c r="O16" s="147"/>
      <c r="P16" s="147"/>
      <c r="Q16" s="147"/>
      <c r="R16" s="147"/>
      <c r="S16" s="147"/>
      <c r="T16" s="142"/>
    </row>
    <row r="17" spans="1:20" ht="3" customHeight="1">
      <c r="A17" s="142"/>
      <c r="B17" s="142"/>
      <c r="C17" s="142"/>
      <c r="D17" s="142"/>
      <c r="E17" s="142"/>
      <c r="F17" s="142"/>
      <c r="G17" s="142"/>
      <c r="H17" s="142"/>
      <c r="I17" s="142"/>
      <c r="J17" s="142"/>
      <c r="K17" s="142"/>
      <c r="L17" s="142"/>
      <c r="M17" s="142"/>
      <c r="N17" s="142"/>
      <c r="O17" s="142"/>
      <c r="P17" s="142"/>
      <c r="Q17" s="142"/>
      <c r="R17" s="142"/>
      <c r="S17" s="142"/>
      <c r="T17" s="142"/>
    </row>
  </sheetData>
  <sheetProtection selectLockedCells="1"/>
  <protectedRanges>
    <protectedRange sqref="F9:R11 F13:R14" name="Range1"/>
    <protectedRange sqref="S13:S14" name="Range1_1"/>
    <protectedRange sqref="E9:E11" name="Range1_2"/>
    <protectedRange sqref="E13:E14" name="Range1_3"/>
  </protectedRanges>
  <mergeCells count="4">
    <mergeCell ref="I1:K1"/>
    <mergeCell ref="A1:H1"/>
    <mergeCell ref="A16:D16"/>
    <mergeCell ref="E16:S16"/>
  </mergeCells>
  <dataValidations count="1">
    <dataValidation type="custom" allowBlank="1" showInputMessage="1" showErrorMessage="1" errorTitle="Invalid data entry" error="Data must be either:_x000a_1. a number;_x000a_2. &quot;na&quot; (without the quotation marks) if not available; or_x000a_3. &quot;..&quot; (without the quotation marks) if not applicable." sqref="E9:L11 E13:L14" xr:uid="{00000000-0002-0000-0500-000000000000}">
      <formula1>OR(E9="na",E9="..",ISNUMBER(E9))</formula1>
    </dataValidation>
  </dataValidations>
  <pageMargins left="0.7" right="0.7" top="0.75" bottom="0.75" header="0.3" footer="0.3"/>
  <pageSetup paperSize="9" fitToHeight="0" orientation="landscape" blackAndWhite="1" cellComments="asDisplayed" r:id="rId1"/>
  <headerFooter alignWithMargins="0">
    <oddFooter>&amp;Lprinted: &amp;D &amp;T&amp;C&amp;F&amp;Rpage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pageSetUpPr fitToPage="1"/>
  </sheetPr>
  <dimension ref="A1:V35"/>
  <sheetViews>
    <sheetView showGridLines="0" view="pageBreakPreview" zoomScaleNormal="100" zoomScaleSheetLayoutView="100" workbookViewId="0">
      <selection activeCell="N34" sqref="N34"/>
    </sheetView>
  </sheetViews>
  <sheetFormatPr defaultRowHeight="15"/>
  <cols>
    <col min="1" max="1" width="26.5703125" customWidth="1"/>
    <col min="2" max="2" width="8.85546875" hidden="1" customWidth="1"/>
    <col min="3" max="3" width="2.140625" hidden="1" customWidth="1"/>
    <col min="5" max="11" width="11.42578125" customWidth="1"/>
    <col min="12" max="12" width="0.28515625" customWidth="1"/>
  </cols>
  <sheetData>
    <row r="1" spans="1:22" s="89" customFormat="1" ht="36.75" customHeight="1">
      <c r="A1" s="157" t="s">
        <v>32</v>
      </c>
      <c r="B1" s="157"/>
      <c r="C1" s="157"/>
      <c r="D1" s="157"/>
      <c r="E1" s="157"/>
      <c r="F1" s="157"/>
      <c r="G1" s="157"/>
      <c r="H1" s="157"/>
      <c r="I1" s="163" t="s">
        <v>101</v>
      </c>
      <c r="J1" s="163"/>
      <c r="K1" s="163"/>
      <c r="L1" s="136"/>
      <c r="M1" s="88"/>
      <c r="N1" s="88"/>
      <c r="O1" s="88"/>
      <c r="P1" s="88"/>
      <c r="Q1" s="88"/>
      <c r="R1" s="88"/>
      <c r="S1" s="88"/>
      <c r="T1" s="88"/>
      <c r="U1" s="88"/>
      <c r="V1" s="88"/>
    </row>
    <row r="2" spans="1:22" s="91" customFormat="1" ht="16.5" customHeight="1">
      <c r="A2" s="140" t="s">
        <v>104</v>
      </c>
      <c r="B2" s="93" t="s">
        <v>84</v>
      </c>
      <c r="C2" s="92"/>
      <c r="F2" s="92"/>
      <c r="G2" s="92"/>
      <c r="H2" s="92"/>
      <c r="I2" s="92"/>
      <c r="L2" s="92"/>
      <c r="M2" s="94"/>
      <c r="N2" s="94"/>
      <c r="O2" s="94"/>
      <c r="P2" s="94"/>
      <c r="Q2" s="94"/>
      <c r="R2" s="94"/>
      <c r="S2" s="94"/>
      <c r="T2" s="94"/>
      <c r="U2" s="94"/>
      <c r="V2" s="94"/>
    </row>
    <row r="3" spans="1:22" s="91" customFormat="1" ht="19.5" hidden="1" customHeight="1">
      <c r="A3" s="95"/>
      <c r="B3" s="95"/>
      <c r="C3" s="95"/>
      <c r="D3" s="95"/>
      <c r="E3" s="96">
        <v>0</v>
      </c>
      <c r="F3" s="96">
        <v>-1</v>
      </c>
      <c r="G3" s="96">
        <v>-2</v>
      </c>
      <c r="H3" s="96">
        <v>-3</v>
      </c>
      <c r="I3" s="96">
        <v>-4</v>
      </c>
      <c r="J3" s="96">
        <v>-5</v>
      </c>
      <c r="K3" s="96">
        <v>-6</v>
      </c>
      <c r="L3" s="95"/>
      <c r="M3" s="94"/>
      <c r="N3" s="94"/>
      <c r="O3" s="94"/>
      <c r="P3" s="94"/>
      <c r="Q3" s="94"/>
      <c r="R3" s="94"/>
      <c r="S3" s="94"/>
      <c r="T3" s="94"/>
      <c r="U3" s="94"/>
      <c r="V3" s="94"/>
    </row>
    <row r="4" spans="1:22" s="89" customFormat="1" ht="16.5" customHeight="1">
      <c r="A4" s="99"/>
      <c r="B4" s="99" t="s">
        <v>34</v>
      </c>
      <c r="C4" s="99"/>
      <c r="D4" s="100" t="s">
        <v>35</v>
      </c>
      <c r="E4" s="101" t="s">
        <v>83</v>
      </c>
      <c r="F4" s="102" t="s">
        <v>65</v>
      </c>
      <c r="G4" s="102" t="s">
        <v>64</v>
      </c>
      <c r="H4" s="102" t="s">
        <v>63</v>
      </c>
      <c r="I4" s="102" t="s">
        <v>61</v>
      </c>
      <c r="J4" s="102" t="s">
        <v>59</v>
      </c>
      <c r="K4" s="102" t="s">
        <v>55</v>
      </c>
      <c r="L4" s="99"/>
      <c r="M4" s="88"/>
      <c r="N4" s="88"/>
      <c r="O4" s="88"/>
      <c r="P4" s="88"/>
      <c r="Q4" s="88"/>
      <c r="R4" s="88"/>
      <c r="S4" s="88"/>
      <c r="T4" s="88"/>
      <c r="U4" s="88"/>
      <c r="V4" s="88"/>
    </row>
    <row r="5" spans="1:22" s="98" customFormat="1" ht="4.5" customHeight="1">
      <c r="A5" s="103"/>
      <c r="B5" s="97"/>
      <c r="C5" s="97"/>
      <c r="D5" s="97"/>
      <c r="E5" s="97"/>
      <c r="F5" s="97"/>
      <c r="G5" s="97"/>
      <c r="H5" s="97"/>
      <c r="I5" s="97"/>
      <c r="J5" s="97"/>
      <c r="K5" s="97"/>
      <c r="L5" s="97"/>
      <c r="M5" s="90"/>
      <c r="N5"/>
      <c r="O5"/>
      <c r="P5" s="90"/>
      <c r="Q5" s="90"/>
      <c r="R5" s="90"/>
      <c r="S5" s="90"/>
      <c r="T5" s="90"/>
      <c r="U5" s="90"/>
      <c r="V5" s="90"/>
    </row>
    <row r="6" spans="1:22" s="106" customFormat="1" ht="16.899999999999999" customHeight="1">
      <c r="A6" s="97"/>
      <c r="B6" s="97"/>
      <c r="C6" s="97"/>
      <c r="D6" s="159" t="s">
        <v>85</v>
      </c>
      <c r="E6" s="160"/>
      <c r="F6" s="160"/>
      <c r="G6" s="160"/>
      <c r="H6" s="160"/>
      <c r="I6" s="160"/>
      <c r="J6" s="160"/>
      <c r="K6" s="160"/>
      <c r="L6" s="97"/>
      <c r="M6" s="104"/>
      <c r="N6" s="105"/>
      <c r="O6" s="105"/>
      <c r="P6" s="104"/>
      <c r="Q6" s="104"/>
      <c r="R6" s="104"/>
      <c r="S6" s="104"/>
      <c r="T6" s="104"/>
      <c r="U6" s="104"/>
      <c r="V6" s="104"/>
    </row>
    <row r="7" spans="1:22" s="106" customFormat="1" ht="16.5" customHeight="1">
      <c r="A7" s="107" t="s">
        <v>86</v>
      </c>
      <c r="B7" s="107"/>
      <c r="C7" s="107"/>
      <c r="D7" s="108" t="s">
        <v>40</v>
      </c>
      <c r="E7" s="109">
        <f>SUM(E8,E12,E17,E18)</f>
        <v>0</v>
      </c>
      <c r="F7" s="109">
        <f t="shared" ref="F7:K7" si="0">SUM(F8,F12,F17,F18)</f>
        <v>0</v>
      </c>
      <c r="G7" s="109">
        <f t="shared" si="0"/>
        <v>0</v>
      </c>
      <c r="H7" s="109">
        <f t="shared" si="0"/>
        <v>0</v>
      </c>
      <c r="I7" s="109">
        <f t="shared" si="0"/>
        <v>0</v>
      </c>
      <c r="J7" s="109">
        <f t="shared" si="0"/>
        <v>0</v>
      </c>
      <c r="K7" s="109">
        <f t="shared" si="0"/>
        <v>0</v>
      </c>
      <c r="L7" s="97"/>
      <c r="M7" s="104"/>
      <c r="N7" s="105"/>
      <c r="O7" s="105"/>
      <c r="P7" s="104"/>
      <c r="Q7" s="104"/>
      <c r="R7" s="104"/>
      <c r="S7" s="104"/>
      <c r="T7" s="104"/>
      <c r="U7" s="104"/>
      <c r="V7" s="104"/>
    </row>
    <row r="8" spans="1:22" s="106" customFormat="1" ht="31.15" customHeight="1">
      <c r="A8" s="110" t="s">
        <v>87</v>
      </c>
      <c r="B8" s="107"/>
      <c r="C8" s="107"/>
      <c r="D8" s="111" t="s">
        <v>40</v>
      </c>
      <c r="E8" s="112">
        <f>SUM(E9:E11)</f>
        <v>0</v>
      </c>
      <c r="F8" s="112">
        <f>SUM(F9:F11)</f>
        <v>0</v>
      </c>
      <c r="G8" s="112">
        <f t="shared" ref="G8:I8" si="1">SUM(G9:G11)</f>
        <v>0</v>
      </c>
      <c r="H8" s="112">
        <f t="shared" si="1"/>
        <v>0</v>
      </c>
      <c r="I8" s="112">
        <f t="shared" si="1"/>
        <v>0</v>
      </c>
      <c r="J8" s="112">
        <f>SUM(J9:J11)</f>
        <v>0</v>
      </c>
      <c r="K8" s="112">
        <f>SUM(K9:K11)</f>
        <v>0</v>
      </c>
      <c r="L8" s="97"/>
      <c r="M8" s="104"/>
      <c r="N8" s="105"/>
      <c r="O8" s="105"/>
      <c r="P8" s="104"/>
      <c r="Q8" s="104"/>
      <c r="R8" s="104"/>
      <c r="S8" s="104"/>
      <c r="T8" s="104"/>
      <c r="U8" s="104"/>
      <c r="V8" s="104"/>
    </row>
    <row r="9" spans="1:22" s="106" customFormat="1" ht="16.5" customHeight="1">
      <c r="A9" s="113" t="s">
        <v>88</v>
      </c>
      <c r="B9" s="97"/>
      <c r="C9" s="97"/>
      <c r="D9" s="114" t="s">
        <v>40</v>
      </c>
      <c r="E9" s="131" t="s">
        <v>62</v>
      </c>
      <c r="F9" s="115" t="s">
        <v>62</v>
      </c>
      <c r="G9" s="115" t="s">
        <v>62</v>
      </c>
      <c r="H9" s="115" t="s">
        <v>62</v>
      </c>
      <c r="I9" s="115" t="s">
        <v>62</v>
      </c>
      <c r="J9" s="115" t="s">
        <v>62</v>
      </c>
      <c r="K9" s="115" t="s">
        <v>62</v>
      </c>
      <c r="L9" s="97"/>
      <c r="M9" s="104"/>
      <c r="N9" s="116"/>
      <c r="O9" s="117"/>
      <c r="P9" s="104"/>
      <c r="Q9" s="104"/>
      <c r="R9" s="104"/>
      <c r="S9" s="104"/>
      <c r="T9" s="104"/>
      <c r="U9" s="104"/>
      <c r="V9" s="104"/>
    </row>
    <row r="10" spans="1:22" s="106" customFormat="1" ht="16.5" customHeight="1">
      <c r="A10" s="113" t="s">
        <v>89</v>
      </c>
      <c r="B10" s="97"/>
      <c r="C10" s="97"/>
      <c r="D10" s="114" t="s">
        <v>40</v>
      </c>
      <c r="E10" s="131" t="s">
        <v>62</v>
      </c>
      <c r="F10" s="115" t="s">
        <v>62</v>
      </c>
      <c r="G10" s="115" t="s">
        <v>62</v>
      </c>
      <c r="H10" s="115" t="s">
        <v>62</v>
      </c>
      <c r="I10" s="115" t="s">
        <v>62</v>
      </c>
      <c r="J10" s="115" t="s">
        <v>62</v>
      </c>
      <c r="K10" s="115" t="s">
        <v>62</v>
      </c>
      <c r="L10" s="97"/>
      <c r="M10" s="104"/>
      <c r="N10" s="116"/>
      <c r="O10" s="117"/>
      <c r="P10" s="104"/>
      <c r="Q10" s="104"/>
      <c r="R10" s="104"/>
      <c r="S10" s="104"/>
      <c r="T10" s="104"/>
      <c r="U10" s="104"/>
      <c r="V10" s="104"/>
    </row>
    <row r="11" spans="1:22" s="106" customFormat="1" ht="16.5" customHeight="1">
      <c r="A11" s="113" t="s">
        <v>90</v>
      </c>
      <c r="B11" s="97"/>
      <c r="C11" s="97"/>
      <c r="D11" s="114" t="s">
        <v>40</v>
      </c>
      <c r="E11" s="131" t="s">
        <v>62</v>
      </c>
      <c r="F11" s="115" t="s">
        <v>62</v>
      </c>
      <c r="G11" s="115" t="s">
        <v>62</v>
      </c>
      <c r="H11" s="115" t="s">
        <v>62</v>
      </c>
      <c r="I11" s="115" t="s">
        <v>62</v>
      </c>
      <c r="J11" s="115" t="s">
        <v>62</v>
      </c>
      <c r="K11" s="115" t="s">
        <v>62</v>
      </c>
      <c r="L11" s="97"/>
      <c r="M11" s="104"/>
      <c r="N11" s="116"/>
      <c r="O11" s="117"/>
      <c r="P11" s="104"/>
      <c r="Q11" s="104"/>
      <c r="R11" s="104"/>
      <c r="S11" s="104"/>
      <c r="T11" s="104"/>
      <c r="U11" s="104"/>
      <c r="V11" s="104"/>
    </row>
    <row r="12" spans="1:22" s="106" customFormat="1" ht="22.9" customHeight="1">
      <c r="A12" s="118" t="s">
        <v>91</v>
      </c>
      <c r="B12" s="107"/>
      <c r="C12" s="107"/>
      <c r="D12" s="111" t="s">
        <v>40</v>
      </c>
      <c r="E12" s="112">
        <f>SUM(E13:E16)</f>
        <v>0</v>
      </c>
      <c r="F12" s="112">
        <f t="shared" ref="F12:K12" si="2">SUM(F13:F16)</f>
        <v>0</v>
      </c>
      <c r="G12" s="112">
        <f t="shared" si="2"/>
        <v>0</v>
      </c>
      <c r="H12" s="112">
        <f t="shared" si="2"/>
        <v>0</v>
      </c>
      <c r="I12" s="112">
        <f t="shared" si="2"/>
        <v>0</v>
      </c>
      <c r="J12" s="112">
        <f t="shared" si="2"/>
        <v>0</v>
      </c>
      <c r="K12" s="112">
        <f t="shared" si="2"/>
        <v>0</v>
      </c>
      <c r="L12" s="97"/>
      <c r="M12" s="104"/>
      <c r="N12" s="116"/>
      <c r="O12" s="117"/>
      <c r="P12" s="104"/>
      <c r="Q12" s="104"/>
      <c r="R12" s="104"/>
      <c r="S12" s="104"/>
      <c r="T12" s="104"/>
      <c r="U12" s="104"/>
      <c r="V12" s="104"/>
    </row>
    <row r="13" spans="1:22" s="106" customFormat="1" ht="16.5" customHeight="1">
      <c r="A13" s="119" t="s">
        <v>92</v>
      </c>
      <c r="B13" s="97"/>
      <c r="C13" s="97"/>
      <c r="D13" s="114" t="s">
        <v>40</v>
      </c>
      <c r="E13" s="131" t="s">
        <v>62</v>
      </c>
      <c r="F13" s="115" t="s">
        <v>62</v>
      </c>
      <c r="G13" s="115" t="s">
        <v>62</v>
      </c>
      <c r="H13" s="115" t="s">
        <v>62</v>
      </c>
      <c r="I13" s="115" t="s">
        <v>62</v>
      </c>
      <c r="J13" s="115" t="s">
        <v>62</v>
      </c>
      <c r="K13" s="115" t="s">
        <v>62</v>
      </c>
      <c r="L13" s="97"/>
      <c r="M13" s="104"/>
      <c r="N13" s="116"/>
      <c r="O13" s="117"/>
      <c r="P13" s="104"/>
      <c r="Q13" s="104"/>
      <c r="R13" s="104"/>
      <c r="S13" s="104"/>
      <c r="T13" s="104"/>
      <c r="U13" s="104"/>
      <c r="V13" s="104"/>
    </row>
    <row r="14" spans="1:22" s="106" customFormat="1" ht="16.5" customHeight="1">
      <c r="A14" s="119" t="s">
        <v>93</v>
      </c>
      <c r="B14" s="97"/>
      <c r="C14" s="97"/>
      <c r="D14" s="114" t="s">
        <v>40</v>
      </c>
      <c r="E14" s="131" t="s">
        <v>62</v>
      </c>
      <c r="F14" s="115" t="s">
        <v>62</v>
      </c>
      <c r="G14" s="115" t="s">
        <v>62</v>
      </c>
      <c r="H14" s="115" t="s">
        <v>62</v>
      </c>
      <c r="I14" s="115" t="s">
        <v>62</v>
      </c>
      <c r="J14" s="115" t="s">
        <v>62</v>
      </c>
      <c r="K14" s="115" t="s">
        <v>62</v>
      </c>
      <c r="L14" s="97"/>
      <c r="M14" s="104"/>
      <c r="N14" s="116"/>
      <c r="O14" s="117"/>
      <c r="P14" s="104"/>
      <c r="Q14" s="104"/>
      <c r="R14" s="104"/>
      <c r="S14" s="104"/>
      <c r="T14" s="104"/>
      <c r="U14" s="104"/>
      <c r="V14" s="104"/>
    </row>
    <row r="15" spans="1:22" s="106" customFormat="1" ht="16.5" customHeight="1">
      <c r="A15" s="119" t="s">
        <v>94</v>
      </c>
      <c r="B15" s="107"/>
      <c r="C15" s="107"/>
      <c r="D15" s="111" t="s">
        <v>40</v>
      </c>
      <c r="E15" s="131" t="s">
        <v>62</v>
      </c>
      <c r="F15" s="115" t="s">
        <v>62</v>
      </c>
      <c r="G15" s="115" t="s">
        <v>62</v>
      </c>
      <c r="H15" s="115" t="s">
        <v>62</v>
      </c>
      <c r="I15" s="115" t="s">
        <v>62</v>
      </c>
      <c r="J15" s="115" t="s">
        <v>62</v>
      </c>
      <c r="K15" s="115" t="s">
        <v>62</v>
      </c>
      <c r="L15" s="97"/>
      <c r="M15" s="104"/>
      <c r="N15" s="116"/>
      <c r="O15" s="117"/>
      <c r="P15" s="104"/>
      <c r="Q15" s="104"/>
      <c r="R15" s="104"/>
      <c r="S15" s="104"/>
      <c r="T15" s="104"/>
      <c r="U15" s="104"/>
      <c r="V15" s="104"/>
    </row>
    <row r="16" spans="1:22" s="106" customFormat="1" ht="16.5" customHeight="1">
      <c r="A16" s="119" t="s">
        <v>95</v>
      </c>
      <c r="B16" s="97"/>
      <c r="C16" s="97"/>
      <c r="D16" s="114" t="s">
        <v>40</v>
      </c>
      <c r="E16" s="131" t="s">
        <v>62</v>
      </c>
      <c r="F16" s="115" t="s">
        <v>62</v>
      </c>
      <c r="G16" s="115" t="s">
        <v>62</v>
      </c>
      <c r="H16" s="115" t="s">
        <v>62</v>
      </c>
      <c r="I16" s="115" t="s">
        <v>62</v>
      </c>
      <c r="J16" s="115" t="s">
        <v>62</v>
      </c>
      <c r="K16" s="115" t="s">
        <v>62</v>
      </c>
      <c r="L16" s="97"/>
      <c r="M16" s="104"/>
      <c r="N16" s="116"/>
      <c r="O16" s="117"/>
      <c r="P16" s="104"/>
      <c r="Q16" s="104"/>
      <c r="R16" s="104"/>
      <c r="S16" s="104"/>
      <c r="T16" s="104"/>
      <c r="U16" s="104"/>
      <c r="V16" s="104"/>
    </row>
    <row r="17" spans="1:22" s="106" customFormat="1" ht="16.5" customHeight="1">
      <c r="A17" s="120" t="s">
        <v>96</v>
      </c>
      <c r="B17" s="97"/>
      <c r="C17" s="97"/>
      <c r="D17" s="114" t="s">
        <v>40</v>
      </c>
      <c r="E17" s="131" t="s">
        <v>62</v>
      </c>
      <c r="F17" s="115" t="s">
        <v>62</v>
      </c>
      <c r="G17" s="115" t="s">
        <v>62</v>
      </c>
      <c r="H17" s="115" t="s">
        <v>62</v>
      </c>
      <c r="I17" s="115" t="s">
        <v>62</v>
      </c>
      <c r="J17" s="115" t="s">
        <v>62</v>
      </c>
      <c r="K17" s="115" t="s">
        <v>62</v>
      </c>
      <c r="L17" s="97"/>
      <c r="M17" s="104"/>
      <c r="N17" s="116"/>
      <c r="O17" s="117"/>
      <c r="P17" s="104"/>
      <c r="Q17" s="104"/>
      <c r="R17" s="104"/>
      <c r="S17" s="104"/>
      <c r="T17" s="104"/>
      <c r="U17" s="104"/>
      <c r="V17" s="104"/>
    </row>
    <row r="18" spans="1:22" s="106" customFormat="1" ht="16.5" customHeight="1">
      <c r="A18" s="120" t="s">
        <v>97</v>
      </c>
      <c r="B18" s="107"/>
      <c r="C18" s="107"/>
      <c r="D18" s="121" t="s">
        <v>40</v>
      </c>
      <c r="E18" s="132" t="s">
        <v>62</v>
      </c>
      <c r="F18" s="122" t="s">
        <v>62</v>
      </c>
      <c r="G18" s="122" t="s">
        <v>62</v>
      </c>
      <c r="H18" s="122" t="s">
        <v>62</v>
      </c>
      <c r="I18" s="122" t="s">
        <v>62</v>
      </c>
      <c r="J18" s="122" t="s">
        <v>62</v>
      </c>
      <c r="K18" s="122" t="s">
        <v>62</v>
      </c>
      <c r="L18" s="97"/>
      <c r="M18" s="104"/>
      <c r="N18" s="116"/>
      <c r="O18" s="117"/>
      <c r="P18" s="104"/>
      <c r="Q18" s="104"/>
      <c r="R18" s="104"/>
      <c r="S18" s="104"/>
      <c r="T18" s="104"/>
      <c r="U18" s="104"/>
      <c r="V18" s="104"/>
    </row>
    <row r="19" spans="1:22" s="89" customFormat="1" ht="7.15" customHeight="1">
      <c r="A19" s="99"/>
      <c r="B19" s="123"/>
      <c r="C19" s="123"/>
      <c r="D19" s="99"/>
      <c r="E19" s="99"/>
      <c r="F19" s="99"/>
      <c r="G19" s="99"/>
      <c r="H19" s="99"/>
      <c r="I19" s="99"/>
      <c r="J19" s="99"/>
      <c r="K19" s="99"/>
      <c r="L19" s="99"/>
      <c r="M19" s="88"/>
      <c r="N19" s="88"/>
      <c r="O19" s="124"/>
      <c r="P19" s="88"/>
      <c r="Q19" s="88"/>
      <c r="R19" s="88"/>
      <c r="S19" s="88"/>
      <c r="T19" s="88"/>
      <c r="U19" s="88"/>
      <c r="V19" s="88"/>
    </row>
    <row r="20" spans="1:22" s="89" customFormat="1" ht="19.899999999999999" customHeight="1">
      <c r="A20" s="99"/>
      <c r="B20" s="123"/>
      <c r="C20" s="123"/>
      <c r="D20" s="161" t="s">
        <v>98</v>
      </c>
      <c r="E20" s="162"/>
      <c r="F20" s="162"/>
      <c r="G20" s="162"/>
      <c r="H20" s="162"/>
      <c r="I20" s="162"/>
      <c r="J20" s="162"/>
      <c r="K20" s="162"/>
      <c r="L20" s="99"/>
      <c r="M20" s="88"/>
      <c r="N20" s="88"/>
      <c r="O20" s="124"/>
      <c r="P20" s="88"/>
      <c r="Q20" s="88"/>
      <c r="R20" s="88"/>
      <c r="S20" s="88"/>
      <c r="T20" s="88"/>
      <c r="U20" s="88"/>
      <c r="V20" s="88"/>
    </row>
    <row r="21" spans="1:22" s="106" customFormat="1" ht="16.5" customHeight="1">
      <c r="A21" s="107" t="s">
        <v>99</v>
      </c>
      <c r="B21" s="107"/>
      <c r="C21" s="107"/>
      <c r="D21" s="125" t="s">
        <v>40</v>
      </c>
      <c r="E21" s="112">
        <f>SUM(E22, E26,E31,E32)</f>
        <v>101629</v>
      </c>
      <c r="F21" s="112">
        <f t="shared" ref="F21:K21" si="3">SUM(F22,F26,F31,F32)</f>
        <v>82812</v>
      </c>
      <c r="G21" s="112">
        <f t="shared" si="3"/>
        <v>106345</v>
      </c>
      <c r="H21" s="112">
        <f t="shared" si="3"/>
        <v>67057</v>
      </c>
      <c r="I21" s="112">
        <f t="shared" si="3"/>
        <v>87003.5</v>
      </c>
      <c r="J21" s="112">
        <f t="shared" si="3"/>
        <v>68026</v>
      </c>
      <c r="K21" s="112">
        <f t="shared" si="3"/>
        <v>0</v>
      </c>
      <c r="L21" s="97"/>
      <c r="M21" s="104"/>
      <c r="N21" s="105"/>
      <c r="O21" s="105"/>
      <c r="P21" s="104"/>
      <c r="Q21" s="104"/>
      <c r="R21" s="104"/>
      <c r="S21" s="104"/>
      <c r="T21" s="104"/>
      <c r="U21" s="104"/>
      <c r="V21" s="104"/>
    </row>
    <row r="22" spans="1:22" s="106" customFormat="1" ht="31.15" customHeight="1">
      <c r="A22" s="110" t="s">
        <v>87</v>
      </c>
      <c r="B22" s="107"/>
      <c r="C22" s="107"/>
      <c r="D22" s="111" t="s">
        <v>40</v>
      </c>
      <c r="E22" s="112">
        <f>SUM(E23:E25)</f>
        <v>36887</v>
      </c>
      <c r="F22" s="112">
        <f>SUM(F23:F25)</f>
        <v>26712</v>
      </c>
      <c r="G22" s="112">
        <f t="shared" ref="G22:I22" si="4">SUM(G23:G25)</f>
        <v>52219</v>
      </c>
      <c r="H22" s="112">
        <f t="shared" si="4"/>
        <v>17932</v>
      </c>
      <c r="I22" s="112">
        <f t="shared" si="4"/>
        <v>66451</v>
      </c>
      <c r="J22" s="112">
        <f>SUM(J23:J25)</f>
        <v>18879</v>
      </c>
      <c r="K22" s="112">
        <f>SUM(K23:K25)</f>
        <v>0</v>
      </c>
      <c r="L22" s="97"/>
      <c r="M22" s="104"/>
      <c r="N22" s="105"/>
      <c r="O22" s="105"/>
      <c r="P22" s="104"/>
      <c r="Q22" s="104"/>
      <c r="R22" s="104"/>
      <c r="S22" s="104"/>
      <c r="T22" s="104"/>
      <c r="U22" s="104"/>
      <c r="V22" s="104"/>
    </row>
    <row r="23" spans="1:22" s="106" customFormat="1" ht="16.5" customHeight="1">
      <c r="A23" s="113" t="s">
        <v>88</v>
      </c>
      <c r="B23" s="97"/>
      <c r="C23" s="97"/>
      <c r="D23" s="114" t="s">
        <v>40</v>
      </c>
      <c r="E23" s="131">
        <v>36887</v>
      </c>
      <c r="F23" s="115">
        <v>26712</v>
      </c>
      <c r="G23" s="115">
        <v>52219</v>
      </c>
      <c r="H23" s="115">
        <v>17932</v>
      </c>
      <c r="I23" s="115">
        <v>66451</v>
      </c>
      <c r="J23" s="115">
        <v>17848</v>
      </c>
      <c r="K23" s="115" t="s">
        <v>62</v>
      </c>
      <c r="L23" s="97"/>
      <c r="M23" s="104"/>
      <c r="N23" s="116"/>
      <c r="O23" s="117"/>
      <c r="P23" s="104"/>
      <c r="Q23" s="104"/>
      <c r="R23" s="104"/>
      <c r="S23" s="104"/>
      <c r="T23" s="104"/>
      <c r="U23" s="104"/>
      <c r="V23" s="104"/>
    </row>
    <row r="24" spans="1:22" s="106" customFormat="1" ht="16.5" customHeight="1">
      <c r="A24" s="113" t="s">
        <v>89</v>
      </c>
      <c r="B24" s="97"/>
      <c r="C24" s="97"/>
      <c r="D24" s="114" t="s">
        <v>40</v>
      </c>
      <c r="E24" s="131" t="s">
        <v>62</v>
      </c>
      <c r="F24" s="115" t="s">
        <v>62</v>
      </c>
      <c r="G24" s="115" t="s">
        <v>62</v>
      </c>
      <c r="H24" s="115" t="s">
        <v>62</v>
      </c>
      <c r="I24" s="115" t="s">
        <v>62</v>
      </c>
      <c r="J24" s="115">
        <v>1031</v>
      </c>
      <c r="K24" s="115" t="s">
        <v>62</v>
      </c>
      <c r="L24" s="97"/>
      <c r="M24" s="104"/>
      <c r="N24" s="116"/>
      <c r="O24" s="117"/>
      <c r="P24" s="104"/>
      <c r="Q24" s="104"/>
      <c r="R24" s="104"/>
      <c r="S24" s="104"/>
      <c r="T24" s="104"/>
      <c r="U24" s="104"/>
      <c r="V24" s="104"/>
    </row>
    <row r="25" spans="1:22" s="106" customFormat="1" ht="23.25" customHeight="1">
      <c r="A25" s="113" t="s">
        <v>90</v>
      </c>
      <c r="B25" s="97"/>
      <c r="C25" s="97"/>
      <c r="D25" s="114" t="s">
        <v>40</v>
      </c>
      <c r="E25" s="131" t="s">
        <v>62</v>
      </c>
      <c r="F25" s="115" t="s">
        <v>62</v>
      </c>
      <c r="G25" s="115" t="s">
        <v>62</v>
      </c>
      <c r="H25" s="115" t="s">
        <v>62</v>
      </c>
      <c r="I25" s="115" t="s">
        <v>62</v>
      </c>
      <c r="J25" s="115" t="s">
        <v>62</v>
      </c>
      <c r="K25" s="115" t="s">
        <v>62</v>
      </c>
      <c r="L25" s="97"/>
      <c r="M25" s="104"/>
      <c r="N25" s="116"/>
      <c r="O25" s="117"/>
      <c r="P25" s="104"/>
      <c r="Q25" s="104"/>
      <c r="R25" s="104"/>
      <c r="S25" s="104"/>
      <c r="T25" s="104"/>
      <c r="U25" s="104"/>
      <c r="V25" s="104"/>
    </row>
    <row r="26" spans="1:22" s="106" customFormat="1" ht="22.9" customHeight="1">
      <c r="A26" s="118" t="s">
        <v>91</v>
      </c>
      <c r="B26" s="107"/>
      <c r="C26" s="107"/>
      <c r="D26" s="111" t="s">
        <v>40</v>
      </c>
      <c r="E26" s="112">
        <f>SUM(E27:E30)</f>
        <v>64742</v>
      </c>
      <c r="F26" s="112">
        <f t="shared" ref="F26:K26" si="5">SUM(F27:F30)</f>
        <v>56100</v>
      </c>
      <c r="G26" s="112">
        <f t="shared" si="5"/>
        <v>54126</v>
      </c>
      <c r="H26" s="112">
        <f t="shared" si="5"/>
        <v>49125</v>
      </c>
      <c r="I26" s="112">
        <f t="shared" si="5"/>
        <v>20552.5</v>
      </c>
      <c r="J26" s="112">
        <f t="shared" si="5"/>
        <v>27190</v>
      </c>
      <c r="K26" s="112">
        <f t="shared" si="5"/>
        <v>0</v>
      </c>
      <c r="L26" s="97"/>
      <c r="M26" s="104"/>
      <c r="N26" s="116"/>
      <c r="O26" s="117"/>
      <c r="P26" s="104"/>
      <c r="Q26" s="104"/>
      <c r="R26" s="104"/>
      <c r="S26" s="104"/>
      <c r="T26" s="104"/>
      <c r="U26" s="104"/>
      <c r="V26" s="104"/>
    </row>
    <row r="27" spans="1:22" s="106" customFormat="1" ht="16.5" customHeight="1">
      <c r="A27" s="119" t="s">
        <v>92</v>
      </c>
      <c r="B27" s="97"/>
      <c r="C27" s="97"/>
      <c r="D27" s="114" t="s">
        <v>40</v>
      </c>
      <c r="E27" s="131">
        <v>280</v>
      </c>
      <c r="F27" s="115">
        <v>332</v>
      </c>
      <c r="G27" s="115">
        <v>572</v>
      </c>
      <c r="H27" s="115">
        <v>712</v>
      </c>
      <c r="I27" s="115">
        <v>526</v>
      </c>
      <c r="J27" s="115">
        <v>1047</v>
      </c>
      <c r="K27" s="115" t="s">
        <v>62</v>
      </c>
      <c r="L27" s="97"/>
      <c r="M27" s="104"/>
      <c r="N27" s="116"/>
      <c r="O27" s="117"/>
      <c r="P27" s="104"/>
      <c r="Q27" s="104"/>
      <c r="R27" s="104"/>
      <c r="S27" s="104"/>
      <c r="T27" s="104"/>
      <c r="U27" s="104"/>
      <c r="V27" s="104"/>
    </row>
    <row r="28" spans="1:22" s="106" customFormat="1" ht="16.5" customHeight="1">
      <c r="A28" s="119" t="s">
        <v>93</v>
      </c>
      <c r="B28" s="97"/>
      <c r="C28" s="97"/>
      <c r="D28" s="114" t="s">
        <v>40</v>
      </c>
      <c r="E28" s="131">
        <v>698</v>
      </c>
      <c r="F28" s="115">
        <v>610</v>
      </c>
      <c r="G28" s="115">
        <v>163</v>
      </c>
      <c r="H28" s="115" t="s">
        <v>62</v>
      </c>
      <c r="I28" s="115">
        <v>239.5</v>
      </c>
      <c r="J28" s="115">
        <v>101</v>
      </c>
      <c r="K28" s="115" t="s">
        <v>62</v>
      </c>
      <c r="L28" s="97"/>
      <c r="M28" s="104"/>
      <c r="N28" s="116"/>
      <c r="O28" s="117"/>
      <c r="P28" s="104"/>
      <c r="Q28" s="104"/>
      <c r="R28" s="104"/>
      <c r="S28" s="104"/>
      <c r="T28" s="104"/>
      <c r="U28" s="104"/>
      <c r="V28" s="104"/>
    </row>
    <row r="29" spans="1:22" s="106" customFormat="1" ht="16.5" customHeight="1">
      <c r="A29" s="119" t="s">
        <v>94</v>
      </c>
      <c r="B29" s="107"/>
      <c r="C29" s="107"/>
      <c r="D29" s="111" t="s">
        <v>40</v>
      </c>
      <c r="E29" s="131">
        <v>21594</v>
      </c>
      <c r="F29" s="115">
        <v>17541</v>
      </c>
      <c r="G29" s="115">
        <v>21378</v>
      </c>
      <c r="H29" s="115">
        <v>24661</v>
      </c>
      <c r="I29" s="115">
        <v>12288</v>
      </c>
      <c r="J29" s="115">
        <v>26042</v>
      </c>
      <c r="K29" s="115" t="s">
        <v>62</v>
      </c>
      <c r="L29" s="97"/>
      <c r="M29" s="104"/>
      <c r="N29" s="116"/>
      <c r="O29" s="117"/>
      <c r="P29" s="104"/>
      <c r="Q29" s="104"/>
      <c r="R29" s="104"/>
      <c r="S29" s="104"/>
      <c r="T29" s="104"/>
      <c r="U29" s="104"/>
      <c r="V29" s="104"/>
    </row>
    <row r="30" spans="1:22" s="106" customFormat="1" ht="16.5" customHeight="1">
      <c r="A30" s="119" t="s">
        <v>95</v>
      </c>
      <c r="B30" s="97"/>
      <c r="C30" s="97"/>
      <c r="D30" s="114" t="s">
        <v>40</v>
      </c>
      <c r="E30" s="131">
        <v>42170</v>
      </c>
      <c r="F30" s="115">
        <v>37617</v>
      </c>
      <c r="G30" s="115">
        <v>32013</v>
      </c>
      <c r="H30" s="115">
        <v>23752</v>
      </c>
      <c r="I30" s="115">
        <v>7499</v>
      </c>
      <c r="J30" s="115" t="s">
        <v>100</v>
      </c>
      <c r="K30" s="115" t="s">
        <v>62</v>
      </c>
      <c r="L30" s="97"/>
      <c r="M30" s="104"/>
      <c r="N30" s="116"/>
      <c r="O30" s="117"/>
      <c r="P30" s="104"/>
      <c r="Q30" s="104"/>
      <c r="R30" s="104"/>
      <c r="S30" s="104"/>
      <c r="T30" s="104"/>
      <c r="U30" s="104"/>
      <c r="V30" s="104"/>
    </row>
    <row r="31" spans="1:22" s="106" customFormat="1" ht="16.5" customHeight="1">
      <c r="A31" s="120" t="s">
        <v>96</v>
      </c>
      <c r="B31" s="97"/>
      <c r="C31" s="97"/>
      <c r="D31" s="114" t="s">
        <v>40</v>
      </c>
      <c r="E31" s="131" t="s">
        <v>62</v>
      </c>
      <c r="F31" s="115" t="s">
        <v>62</v>
      </c>
      <c r="G31" s="115" t="s">
        <v>62</v>
      </c>
      <c r="H31" s="115" t="s">
        <v>62</v>
      </c>
      <c r="I31" s="115" t="s">
        <v>62</v>
      </c>
      <c r="J31" s="115" t="s">
        <v>100</v>
      </c>
      <c r="K31" s="115" t="s">
        <v>62</v>
      </c>
      <c r="L31" s="97"/>
      <c r="M31" s="104"/>
      <c r="N31" s="116"/>
      <c r="O31" s="117"/>
      <c r="P31" s="104"/>
      <c r="Q31" s="104"/>
      <c r="R31" s="104"/>
      <c r="S31" s="104"/>
      <c r="T31" s="104"/>
      <c r="U31" s="104"/>
      <c r="V31" s="104"/>
    </row>
    <row r="32" spans="1:22" s="106" customFormat="1" ht="18.75" customHeight="1">
      <c r="A32" s="120" t="s">
        <v>97</v>
      </c>
      <c r="B32" s="107"/>
      <c r="C32" s="107"/>
      <c r="D32" s="121" t="s">
        <v>40</v>
      </c>
      <c r="E32" s="132" t="s">
        <v>62</v>
      </c>
      <c r="F32" s="122" t="s">
        <v>62</v>
      </c>
      <c r="G32" s="122" t="s">
        <v>62</v>
      </c>
      <c r="H32" s="122" t="s">
        <v>62</v>
      </c>
      <c r="I32" s="122" t="s">
        <v>62</v>
      </c>
      <c r="J32" s="122">
        <v>21957</v>
      </c>
      <c r="K32" s="122" t="s">
        <v>62</v>
      </c>
      <c r="L32" s="97"/>
      <c r="M32" s="104"/>
      <c r="N32" s="116"/>
      <c r="O32" s="117"/>
      <c r="P32" s="104"/>
      <c r="Q32" s="104"/>
      <c r="R32" s="104"/>
      <c r="S32" s="104"/>
      <c r="T32" s="104"/>
      <c r="U32" s="104"/>
      <c r="V32" s="104"/>
    </row>
    <row r="33" spans="1:22" ht="5.25" customHeight="1">
      <c r="A33" s="142"/>
      <c r="B33" s="142"/>
      <c r="C33" s="142"/>
      <c r="D33" s="142"/>
      <c r="E33" s="142"/>
      <c r="F33" s="142"/>
      <c r="G33" s="142"/>
      <c r="H33" s="142"/>
      <c r="I33" s="142"/>
      <c r="J33" s="142"/>
      <c r="K33" s="142"/>
      <c r="L33" s="142"/>
    </row>
    <row r="34" spans="1:22" s="98" customFormat="1" ht="255.75" customHeight="1">
      <c r="A34" s="143" t="s">
        <v>111</v>
      </c>
      <c r="B34" s="143"/>
      <c r="C34" s="143"/>
      <c r="D34" s="164" t="s">
        <v>112</v>
      </c>
      <c r="E34" s="164"/>
      <c r="F34" s="164"/>
      <c r="G34" s="164"/>
      <c r="H34" s="164"/>
      <c r="I34" s="164"/>
      <c r="J34" s="164"/>
      <c r="K34" s="164"/>
      <c r="L34" s="142"/>
      <c r="M34" s="90"/>
      <c r="N34" s="88"/>
      <c r="O34" s="88"/>
      <c r="P34" s="90"/>
      <c r="Q34" s="90"/>
      <c r="R34" s="90"/>
      <c r="S34" s="90"/>
      <c r="T34" s="90"/>
      <c r="U34" s="90"/>
      <c r="V34" s="90"/>
    </row>
    <row r="35" spans="1:22" ht="5.25" customHeight="1">
      <c r="A35" s="142"/>
      <c r="B35" s="142"/>
      <c r="C35" s="142"/>
      <c r="D35" s="142"/>
      <c r="E35" s="142"/>
      <c r="F35" s="142"/>
      <c r="G35" s="142"/>
      <c r="H35" s="142"/>
      <c r="I35" s="142"/>
      <c r="J35" s="142"/>
      <c r="K35" s="142"/>
      <c r="L35" s="142"/>
    </row>
  </sheetData>
  <protectedRanges>
    <protectedRange sqref="E9:K11 E13:K18 F23:K25 F27:K32" name="Range1"/>
    <protectedRange sqref="L13:L18 L27:L32" name="Range1_1"/>
    <protectedRange sqref="E23:E25" name="Range1_2"/>
    <protectedRange sqref="E27:E32" name="Range1_3"/>
  </protectedRanges>
  <mergeCells count="6">
    <mergeCell ref="D6:K6"/>
    <mergeCell ref="D20:K20"/>
    <mergeCell ref="I1:K1"/>
    <mergeCell ref="A1:H1"/>
    <mergeCell ref="A34:C34"/>
    <mergeCell ref="D34:K34"/>
  </mergeCells>
  <dataValidations count="1">
    <dataValidation type="custom" allowBlank="1" showInputMessage="1" showErrorMessage="1" errorTitle="Invalid data entry" error="Data must be either:_x000a_1. a number;_x000a_2. &quot;na&quot; (without the quotation marks) if not available; or_x000a_3. &quot;..&quot; (without the quotation marks) if not applicable." sqref="E13:K18 E9:K11 E23:K25 E27:K32" xr:uid="{00000000-0002-0000-0600-000000000000}">
      <formula1>OR(E9="na",E9="..",ISNUMBER(E9))</formula1>
    </dataValidation>
  </dataValidations>
  <pageMargins left="0.23622047244094491" right="0.23622047244094491" top="0.35433070866141736" bottom="0.15748031496062992" header="0.31496062992125984" footer="0.31496062992125984"/>
  <pageSetup paperSize="9" fitToHeight="0"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B0F0"/>
  </sheetPr>
  <dimension ref="A1:O15"/>
  <sheetViews>
    <sheetView workbookViewId="0"/>
  </sheetViews>
  <sheetFormatPr defaultColWidth="9.140625" defaultRowHeight="11.25"/>
  <cols>
    <col min="1" max="1" width="17.42578125" style="74" bestFit="1" customWidth="1"/>
    <col min="2" max="2" width="22.28515625" style="74" bestFit="1" customWidth="1"/>
    <col min="3" max="3" width="9.140625" style="74"/>
    <col min="4" max="4" width="11.28515625" style="74" bestFit="1" customWidth="1"/>
    <col min="5" max="6" width="9.140625" style="79"/>
    <col min="7" max="7" width="9.140625" style="74"/>
    <col min="8" max="9" width="8.140625" style="74" customWidth="1"/>
    <col min="10" max="11" width="9.140625" style="74"/>
    <col min="12" max="12" width="9" style="74" customWidth="1"/>
    <col min="13" max="13" width="9.140625" style="74"/>
    <col min="14" max="14" width="10" style="75" bestFit="1" customWidth="1"/>
    <col min="15" max="15" width="9.140625" style="75"/>
    <col min="16" max="16384" width="9.140625" style="74"/>
  </cols>
  <sheetData>
    <row r="1" spans="1:6" ht="16.5" customHeight="1">
      <c r="A1" s="74" t="s">
        <v>1</v>
      </c>
      <c r="B1" s="74" t="s">
        <v>66</v>
      </c>
      <c r="E1" s="79" t="s">
        <v>2</v>
      </c>
      <c r="F1" s="79" t="s">
        <v>3</v>
      </c>
    </row>
    <row r="2" spans="1:6" ht="16.5" customHeight="1">
      <c r="A2" s="74" t="s">
        <v>4</v>
      </c>
      <c r="B2" s="74" t="s">
        <v>56</v>
      </c>
      <c r="D2" s="74" t="s">
        <v>5</v>
      </c>
      <c r="E2" s="79" t="s">
        <v>83</v>
      </c>
      <c r="F2" s="79">
        <v>2018</v>
      </c>
    </row>
    <row r="3" spans="1:6" ht="16.5" customHeight="1">
      <c r="A3" s="74" t="s">
        <v>7</v>
      </c>
      <c r="B3" s="74" t="s">
        <v>67</v>
      </c>
      <c r="D3" s="74" t="s">
        <v>8</v>
      </c>
      <c r="E3" s="79" t="s">
        <v>65</v>
      </c>
      <c r="F3" s="79">
        <v>2017</v>
      </c>
    </row>
    <row r="4" spans="1:6" ht="16.5" customHeight="1">
      <c r="A4" s="74" t="s">
        <v>10</v>
      </c>
      <c r="B4" s="76" t="s">
        <v>68</v>
      </c>
      <c r="D4" s="74" t="s">
        <v>11</v>
      </c>
      <c r="E4" s="79" t="s">
        <v>64</v>
      </c>
      <c r="F4" s="79">
        <v>2016</v>
      </c>
    </row>
    <row r="5" spans="1:6" ht="16.5" customHeight="1">
      <c r="A5" s="74" t="s">
        <v>13</v>
      </c>
      <c r="B5" s="77" t="s">
        <v>14</v>
      </c>
      <c r="D5" s="74" t="s">
        <v>15</v>
      </c>
      <c r="E5" s="80" t="s">
        <v>63</v>
      </c>
      <c r="F5" s="79">
        <v>2015</v>
      </c>
    </row>
    <row r="6" spans="1:6" ht="16.5" customHeight="1">
      <c r="B6" s="77"/>
      <c r="D6" s="74" t="s">
        <v>17</v>
      </c>
      <c r="E6" s="79" t="s">
        <v>61</v>
      </c>
      <c r="F6" s="79">
        <v>2014</v>
      </c>
    </row>
    <row r="7" spans="1:6" ht="16.5" customHeight="1">
      <c r="A7" s="74" t="s">
        <v>19</v>
      </c>
      <c r="B7" s="78">
        <v>43733</v>
      </c>
      <c r="D7" s="74" t="s">
        <v>20</v>
      </c>
      <c r="E7" s="79" t="s">
        <v>59</v>
      </c>
      <c r="F7" s="79">
        <v>2013</v>
      </c>
    </row>
    <row r="8" spans="1:6" ht="16.5" customHeight="1">
      <c r="A8" s="74" t="s">
        <v>21</v>
      </c>
      <c r="B8" s="77" t="s">
        <v>22</v>
      </c>
      <c r="D8" s="74" t="s">
        <v>23</v>
      </c>
      <c r="E8" s="79" t="s">
        <v>55</v>
      </c>
      <c r="F8" s="79">
        <v>2012</v>
      </c>
    </row>
    <row r="9" spans="1:6" ht="16.5" customHeight="1">
      <c r="A9" s="74" t="s">
        <v>24</v>
      </c>
      <c r="B9" s="74">
        <v>1</v>
      </c>
      <c r="D9" s="74" t="s">
        <v>25</v>
      </c>
      <c r="E9" s="79" t="s">
        <v>6</v>
      </c>
      <c r="F9" s="79">
        <v>2011</v>
      </c>
    </row>
    <row r="10" spans="1:6" ht="16.5" customHeight="1">
      <c r="A10" s="74" t="s">
        <v>26</v>
      </c>
      <c r="B10" s="74">
        <v>2019</v>
      </c>
      <c r="D10" s="74" t="s">
        <v>27</v>
      </c>
      <c r="E10" s="79" t="s">
        <v>9</v>
      </c>
      <c r="F10" s="79">
        <v>2010</v>
      </c>
    </row>
    <row r="11" spans="1:6" ht="16.5" customHeight="1">
      <c r="D11" s="74" t="s">
        <v>28</v>
      </c>
      <c r="E11" s="79" t="s">
        <v>12</v>
      </c>
      <c r="F11" s="79">
        <v>2009</v>
      </c>
    </row>
    <row r="12" spans="1:6" ht="16.5" customHeight="1">
      <c r="D12" s="74" t="s">
        <v>29</v>
      </c>
      <c r="E12" s="79" t="s">
        <v>16</v>
      </c>
      <c r="F12" s="79">
        <v>2008</v>
      </c>
    </row>
    <row r="13" spans="1:6" ht="16.5" customHeight="1">
      <c r="D13" s="74" t="s">
        <v>30</v>
      </c>
      <c r="E13" s="79" t="s">
        <v>18</v>
      </c>
      <c r="F13" s="79">
        <v>2007</v>
      </c>
    </row>
    <row r="14" spans="1:6" ht="16.5" customHeight="1">
      <c r="A14" s="74" t="s">
        <v>31</v>
      </c>
    </row>
    <row r="15" spans="1:6" ht="16.5" customHeight="1">
      <c r="A15" s="75" t="s">
        <v>0</v>
      </c>
      <c r="B15" s="87" t="s">
        <v>60</v>
      </c>
    </row>
  </sheetData>
  <hyperlinks>
    <hyperlink ref="B4" r:id="rId1" xr:uid="{00000000-0004-0000-0800-000000000000}"/>
  </hyperlinks>
  <pageMargins left="0.75" right="0.75" top="1" bottom="1" header="0.5" footer="0.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315</vt:i4>
      </vt:variant>
    </vt:vector>
  </HeadingPairs>
  <TitlesOfParts>
    <vt:vector size="320" baseType="lpstr">
      <vt:lpstr>Staff and volunteers</vt:lpstr>
      <vt:lpstr>Operating costs</vt:lpstr>
      <vt:lpstr>Revenue</vt:lpstr>
      <vt:lpstr>Activity</vt:lpstr>
      <vt:lpstr>Design</vt:lpstr>
      <vt:lpstr>CSVersion</vt:lpstr>
      <vt:lpstr>CYear0</vt:lpstr>
      <vt:lpstr>CYearM0</vt:lpstr>
      <vt:lpstr>CYearM1</vt:lpstr>
      <vt:lpstr>CYearM10</vt:lpstr>
      <vt:lpstr>CYearM11</vt:lpstr>
      <vt:lpstr>CYearM2</vt:lpstr>
      <vt:lpstr>CYearM3</vt:lpstr>
      <vt:lpstr>CYearM4</vt:lpstr>
      <vt:lpstr>CYearM5</vt:lpstr>
      <vt:lpstr>CYearM6</vt:lpstr>
      <vt:lpstr>CYearM7</vt:lpstr>
      <vt:lpstr>CYearM8</vt:lpstr>
      <vt:lpstr>CYearM9</vt:lpstr>
      <vt:lpstr>DataCollectionName</vt:lpstr>
      <vt:lpstr>DataDueDate</vt:lpstr>
      <vt:lpstr>DataDueTime</vt:lpstr>
      <vt:lpstr>'Staff and volunteers'!EM_SES02NOP02.JUR.M4</vt:lpstr>
      <vt:lpstr>'Staff and volunteers'!EM_SES02NOP02.JUR.M5</vt:lpstr>
      <vt:lpstr>'Staff and volunteers'!EM_SES02NOP02.JUR.M6</vt:lpstr>
      <vt:lpstr>'Staff and volunteers'!EM_SES02NOP02.JUR.M7</vt:lpstr>
      <vt:lpstr>'Staff and volunteers'!EM_SES02NOP02.JUR.M8</vt:lpstr>
      <vt:lpstr>'Staff and volunteers'!EM_SES02NOP02.JUR.M9</vt:lpstr>
      <vt:lpstr>'Staff and volunteers'!EM_SES02OP02.JUR.M4</vt:lpstr>
      <vt:lpstr>'Staff and volunteers'!EM_SES02OP02.JUR.M5</vt:lpstr>
      <vt:lpstr>'Staff and volunteers'!EM_SES02OP02.JUR.M6</vt:lpstr>
      <vt:lpstr>'Staff and volunteers'!EM_SES02OP02.JUR.M7</vt:lpstr>
      <vt:lpstr>'Staff and volunteers'!EM_SES02OP02.JUR.M8</vt:lpstr>
      <vt:lpstr>'Staff and volunteers'!EM_SES02OP02.JUR.M9</vt:lpstr>
      <vt:lpstr>Revenue!EM_SES05_S111.JUR.M3</vt:lpstr>
      <vt:lpstr>Revenue!EM_SES05_S111.JUR.M4</vt:lpstr>
      <vt:lpstr>Revenue!EM_SES05_S111.JUR.M5</vt:lpstr>
      <vt:lpstr>Revenue!EM_SES05_S111.JUR.M6</vt:lpstr>
      <vt:lpstr>Revenue!EM_SES05_S111.JUR.M7</vt:lpstr>
      <vt:lpstr>Revenue!EM_SES05_S111.JUR.M8</vt:lpstr>
      <vt:lpstr>Revenue!EM_SES05_S111.JUR.M9</vt:lpstr>
      <vt:lpstr>Revenue!EM_SES05_S112.JUR.M3</vt:lpstr>
      <vt:lpstr>Revenue!EM_SES05_S112.JUR.M4</vt:lpstr>
      <vt:lpstr>Revenue!EM_SES05_S112.JUR.M5</vt:lpstr>
      <vt:lpstr>Revenue!EM_SES05_S112.JUR.M6</vt:lpstr>
      <vt:lpstr>Revenue!EM_SES05_S112.JUR.M7</vt:lpstr>
      <vt:lpstr>Revenue!EM_SES05_S112.JUR.M8</vt:lpstr>
      <vt:lpstr>Revenue!EM_SES05_S112.JUR.M9</vt:lpstr>
      <vt:lpstr>Revenue!EM_SES05_S113.JUR.M3</vt:lpstr>
      <vt:lpstr>Revenue!EM_SES05_S113.JUR.M4</vt:lpstr>
      <vt:lpstr>Revenue!EM_SES05_S113.JUR.M5</vt:lpstr>
      <vt:lpstr>Revenue!EM_SES05_S113.JUR.M6</vt:lpstr>
      <vt:lpstr>Revenue!EM_SES05_S113.JUR.M7</vt:lpstr>
      <vt:lpstr>Revenue!EM_SES05_S113.JUR.M8</vt:lpstr>
      <vt:lpstr>Revenue!EM_SES05_S113.JUR.M9</vt:lpstr>
      <vt:lpstr>Revenue!EM_SES05_S141.JUR.M3</vt:lpstr>
      <vt:lpstr>Revenue!EM_SES05_S141.JUR.M4</vt:lpstr>
      <vt:lpstr>Revenue!EM_SES05_S141.JUR.M5</vt:lpstr>
      <vt:lpstr>Revenue!EM_SES05_S141.JUR.M6</vt:lpstr>
      <vt:lpstr>Revenue!EM_SES05_S141.JUR.M7</vt:lpstr>
      <vt:lpstr>Revenue!EM_SES05_S141.JUR.M8</vt:lpstr>
      <vt:lpstr>Revenue!EM_SES05_S141.JUR.M9</vt:lpstr>
      <vt:lpstr>Revenue!EM_SES05_S142.JUR.M3</vt:lpstr>
      <vt:lpstr>Revenue!EM_SES05_S142.JUR.M4</vt:lpstr>
      <vt:lpstr>Revenue!EM_SES05_S142.JUR.M5</vt:lpstr>
      <vt:lpstr>Revenue!EM_SES05_S142.JUR.M6</vt:lpstr>
      <vt:lpstr>Revenue!EM_SES05_S142.JUR.M7</vt:lpstr>
      <vt:lpstr>Revenue!EM_SES05_S142.JUR.M8</vt:lpstr>
      <vt:lpstr>Revenue!EM_SES05_S142.JUR.M9</vt:lpstr>
      <vt:lpstr>jurisdiction</vt:lpstr>
      <vt:lpstr>'Staff and volunteers'!lblG10</vt:lpstr>
      <vt:lpstr>Revenue!lblG11</vt:lpstr>
      <vt:lpstr>Revenue!lblG12</vt:lpstr>
      <vt:lpstr>Activity!lblG13</vt:lpstr>
      <vt:lpstr>Revenue!lblG13</vt:lpstr>
      <vt:lpstr>Activity!lblG14</vt:lpstr>
      <vt:lpstr>'Staff and volunteers'!lblG14</vt:lpstr>
      <vt:lpstr>Activity!lblG15</vt:lpstr>
      <vt:lpstr>'Operating costs'!lblG15</vt:lpstr>
      <vt:lpstr>Revenue!lblG15</vt:lpstr>
      <vt:lpstr>'Staff and volunteers'!lblG15</vt:lpstr>
      <vt:lpstr>'Operating costs'!lblG16</vt:lpstr>
      <vt:lpstr>Revenue!lblG16</vt:lpstr>
      <vt:lpstr>Activity!lblG17</vt:lpstr>
      <vt:lpstr>Activity!lblG18</vt:lpstr>
      <vt:lpstr>Activity!lblG19</vt:lpstr>
      <vt:lpstr>'Operating costs'!lblG19</vt:lpstr>
      <vt:lpstr>Activity!lblG20</vt:lpstr>
      <vt:lpstr>Activity!lblG21</vt:lpstr>
      <vt:lpstr>Activity!lblG22</vt:lpstr>
      <vt:lpstr>'Operating costs'!lblG24</vt:lpstr>
      <vt:lpstr>'Operating costs'!lblG25</vt:lpstr>
      <vt:lpstr>Activity!lblG27</vt:lpstr>
      <vt:lpstr>Activity!lblG28</vt:lpstr>
      <vt:lpstr>Activity!lblG29</vt:lpstr>
      <vt:lpstr>Activity!lblG31</vt:lpstr>
      <vt:lpstr>Activity!lblG32</vt:lpstr>
      <vt:lpstr>Activity!lblG33</vt:lpstr>
      <vt:lpstr>Activity!lblG34</vt:lpstr>
      <vt:lpstr>Activity!lblG35</vt:lpstr>
      <vt:lpstr>Activity!lblG36</vt:lpstr>
      <vt:lpstr>'Staff and volunteers'!lblG9</vt:lpstr>
      <vt:lpstr>'Staff and volunteers'!lblH10</vt:lpstr>
      <vt:lpstr>Revenue!lblH11</vt:lpstr>
      <vt:lpstr>Revenue!lblH12</vt:lpstr>
      <vt:lpstr>Activity!lblH13</vt:lpstr>
      <vt:lpstr>Revenue!lblH13</vt:lpstr>
      <vt:lpstr>Activity!lblH14</vt:lpstr>
      <vt:lpstr>'Staff and volunteers'!lblH14</vt:lpstr>
      <vt:lpstr>Activity!lblH15</vt:lpstr>
      <vt:lpstr>'Operating costs'!lblH15</vt:lpstr>
      <vt:lpstr>Revenue!lblH15</vt:lpstr>
      <vt:lpstr>'Staff and volunteers'!lblH15</vt:lpstr>
      <vt:lpstr>'Operating costs'!lblH16</vt:lpstr>
      <vt:lpstr>Revenue!lblH16</vt:lpstr>
      <vt:lpstr>Activity!lblH17</vt:lpstr>
      <vt:lpstr>Activity!lblH18</vt:lpstr>
      <vt:lpstr>Activity!lblH19</vt:lpstr>
      <vt:lpstr>'Operating costs'!lblH19</vt:lpstr>
      <vt:lpstr>Activity!lblH20</vt:lpstr>
      <vt:lpstr>Activity!lblH21</vt:lpstr>
      <vt:lpstr>Activity!lblH22</vt:lpstr>
      <vt:lpstr>'Operating costs'!lblH24</vt:lpstr>
      <vt:lpstr>'Operating costs'!lblH25</vt:lpstr>
      <vt:lpstr>Activity!lblH27</vt:lpstr>
      <vt:lpstr>Activity!lblH28</vt:lpstr>
      <vt:lpstr>Activity!lblH29</vt:lpstr>
      <vt:lpstr>Activity!lblH31</vt:lpstr>
      <vt:lpstr>Activity!lblH32</vt:lpstr>
      <vt:lpstr>Activity!lblH33</vt:lpstr>
      <vt:lpstr>Activity!lblH34</vt:lpstr>
      <vt:lpstr>Activity!lblH35</vt:lpstr>
      <vt:lpstr>Activity!lblH36</vt:lpstr>
      <vt:lpstr>'Staff and volunteers'!lblH9</vt:lpstr>
      <vt:lpstr>'Staff and volunteers'!lblI10</vt:lpstr>
      <vt:lpstr>Revenue!lblI11</vt:lpstr>
      <vt:lpstr>Revenue!lblI12</vt:lpstr>
      <vt:lpstr>Activity!lblI13</vt:lpstr>
      <vt:lpstr>Revenue!lblI13</vt:lpstr>
      <vt:lpstr>Activity!lblI14</vt:lpstr>
      <vt:lpstr>'Staff and volunteers'!lblI14</vt:lpstr>
      <vt:lpstr>Activity!lblI15</vt:lpstr>
      <vt:lpstr>'Operating costs'!lblI15</vt:lpstr>
      <vt:lpstr>Revenue!lblI15</vt:lpstr>
      <vt:lpstr>'Staff and volunteers'!lblI15</vt:lpstr>
      <vt:lpstr>'Operating costs'!lblI16</vt:lpstr>
      <vt:lpstr>Revenue!lblI16</vt:lpstr>
      <vt:lpstr>Activity!lblI17</vt:lpstr>
      <vt:lpstr>Activity!lblI18</vt:lpstr>
      <vt:lpstr>Activity!lblI19</vt:lpstr>
      <vt:lpstr>'Operating costs'!lblI19</vt:lpstr>
      <vt:lpstr>Activity!lblI20</vt:lpstr>
      <vt:lpstr>Activity!lblI21</vt:lpstr>
      <vt:lpstr>Activity!lblI22</vt:lpstr>
      <vt:lpstr>'Operating costs'!lblI24</vt:lpstr>
      <vt:lpstr>'Operating costs'!lblI25</vt:lpstr>
      <vt:lpstr>Activity!lblI27</vt:lpstr>
      <vt:lpstr>Activity!lblI28</vt:lpstr>
      <vt:lpstr>Activity!lblI29</vt:lpstr>
      <vt:lpstr>Activity!lblI31</vt:lpstr>
      <vt:lpstr>Activity!lblI32</vt:lpstr>
      <vt:lpstr>Activity!lblI33</vt:lpstr>
      <vt:lpstr>Activity!lblI34</vt:lpstr>
      <vt:lpstr>Activity!lblI35</vt:lpstr>
      <vt:lpstr>Activity!lblI36</vt:lpstr>
      <vt:lpstr>'Staff and volunteers'!lblI9</vt:lpstr>
      <vt:lpstr>'Staff and volunteers'!lblJ10</vt:lpstr>
      <vt:lpstr>Revenue!lblJ11</vt:lpstr>
      <vt:lpstr>Revenue!lblJ12</vt:lpstr>
      <vt:lpstr>Activity!lblJ13</vt:lpstr>
      <vt:lpstr>Revenue!lblJ13</vt:lpstr>
      <vt:lpstr>Activity!lblJ14</vt:lpstr>
      <vt:lpstr>'Staff and volunteers'!lblJ14</vt:lpstr>
      <vt:lpstr>Activity!lblJ15</vt:lpstr>
      <vt:lpstr>'Operating costs'!lblJ15</vt:lpstr>
      <vt:lpstr>Revenue!lblJ15</vt:lpstr>
      <vt:lpstr>'Staff and volunteers'!lblJ15</vt:lpstr>
      <vt:lpstr>'Operating costs'!lblJ16</vt:lpstr>
      <vt:lpstr>Revenue!lblJ16</vt:lpstr>
      <vt:lpstr>Activity!lblJ17</vt:lpstr>
      <vt:lpstr>Activity!lblJ18</vt:lpstr>
      <vt:lpstr>Activity!lblJ19</vt:lpstr>
      <vt:lpstr>'Operating costs'!lblJ19</vt:lpstr>
      <vt:lpstr>Activity!lblJ20</vt:lpstr>
      <vt:lpstr>Activity!lblJ21</vt:lpstr>
      <vt:lpstr>Activity!lblJ22</vt:lpstr>
      <vt:lpstr>'Operating costs'!lblJ24</vt:lpstr>
      <vt:lpstr>'Operating costs'!lblJ25</vt:lpstr>
      <vt:lpstr>Activity!lblJ27</vt:lpstr>
      <vt:lpstr>Activity!lblJ28</vt:lpstr>
      <vt:lpstr>Activity!lblJ29</vt:lpstr>
      <vt:lpstr>Activity!lblJ31</vt:lpstr>
      <vt:lpstr>Activity!lblJ32</vt:lpstr>
      <vt:lpstr>Activity!lblJ33</vt:lpstr>
      <vt:lpstr>Activity!lblJ34</vt:lpstr>
      <vt:lpstr>Activity!lblJ35</vt:lpstr>
      <vt:lpstr>Activity!lblJ36</vt:lpstr>
      <vt:lpstr>'Staff and volunteers'!lblJ9</vt:lpstr>
      <vt:lpstr>Revenue!lblK11</vt:lpstr>
      <vt:lpstr>Revenue!lblK12</vt:lpstr>
      <vt:lpstr>Activity!lblK13</vt:lpstr>
      <vt:lpstr>Revenue!lblK13</vt:lpstr>
      <vt:lpstr>Activity!lblK14</vt:lpstr>
      <vt:lpstr>'Staff and volunteers'!lblK14</vt:lpstr>
      <vt:lpstr>Activity!lblK15</vt:lpstr>
      <vt:lpstr>'Operating costs'!lblK15</vt:lpstr>
      <vt:lpstr>Revenue!lblK15</vt:lpstr>
      <vt:lpstr>'Staff and volunteers'!lblK15</vt:lpstr>
      <vt:lpstr>'Operating costs'!lblK16</vt:lpstr>
      <vt:lpstr>Revenue!lblK16</vt:lpstr>
      <vt:lpstr>Activity!lblK17</vt:lpstr>
      <vt:lpstr>Activity!lblK18</vt:lpstr>
      <vt:lpstr>Activity!lblK19</vt:lpstr>
      <vt:lpstr>'Operating costs'!lblK19</vt:lpstr>
      <vt:lpstr>Activity!lblK20</vt:lpstr>
      <vt:lpstr>Activity!lblK21</vt:lpstr>
      <vt:lpstr>Activity!lblK22</vt:lpstr>
      <vt:lpstr>'Operating costs'!lblK24</vt:lpstr>
      <vt:lpstr>'Operating costs'!lblK25</vt:lpstr>
      <vt:lpstr>Activity!lblK27</vt:lpstr>
      <vt:lpstr>Activity!lblK28</vt:lpstr>
      <vt:lpstr>Activity!lblK29</vt:lpstr>
      <vt:lpstr>Activity!lblK31</vt:lpstr>
      <vt:lpstr>Activity!lblK32</vt:lpstr>
      <vt:lpstr>Activity!lblK33</vt:lpstr>
      <vt:lpstr>Activity!lblK34</vt:lpstr>
      <vt:lpstr>Activity!lblK35</vt:lpstr>
      <vt:lpstr>Activity!lblK36</vt:lpstr>
      <vt:lpstr>Revenue!lblL11</vt:lpstr>
      <vt:lpstr>Revenue!lblL12</vt:lpstr>
      <vt:lpstr>Activity!lblL13</vt:lpstr>
      <vt:lpstr>Revenue!lblL13</vt:lpstr>
      <vt:lpstr>Activity!lblL14</vt:lpstr>
      <vt:lpstr>'Staff and volunteers'!lblL14</vt:lpstr>
      <vt:lpstr>Activity!lblL15</vt:lpstr>
      <vt:lpstr>'Operating costs'!lblL15</vt:lpstr>
      <vt:lpstr>Revenue!lblL15</vt:lpstr>
      <vt:lpstr>'Staff and volunteers'!lblL15</vt:lpstr>
      <vt:lpstr>'Operating costs'!lblL16</vt:lpstr>
      <vt:lpstr>Revenue!lblL16</vt:lpstr>
      <vt:lpstr>Activity!lblL17</vt:lpstr>
      <vt:lpstr>Activity!lblL18</vt:lpstr>
      <vt:lpstr>Activity!lblL19</vt:lpstr>
      <vt:lpstr>'Operating costs'!lblL19</vt:lpstr>
      <vt:lpstr>Activity!lblL20</vt:lpstr>
      <vt:lpstr>Activity!lblL21</vt:lpstr>
      <vt:lpstr>Activity!lblL22</vt:lpstr>
      <vt:lpstr>'Operating costs'!lblL24</vt:lpstr>
      <vt:lpstr>'Operating costs'!lblL25</vt:lpstr>
      <vt:lpstr>Activity!lblL27</vt:lpstr>
      <vt:lpstr>Activity!lblL28</vt:lpstr>
      <vt:lpstr>Activity!lblL29</vt:lpstr>
      <vt:lpstr>Activity!lblL31</vt:lpstr>
      <vt:lpstr>Activity!lblL32</vt:lpstr>
      <vt:lpstr>Activity!lblL33</vt:lpstr>
      <vt:lpstr>Activity!lblL34</vt:lpstr>
      <vt:lpstr>Activity!lblL35</vt:lpstr>
      <vt:lpstr>Activity!lblL36</vt:lpstr>
      <vt:lpstr>Revenue!lblM11</vt:lpstr>
      <vt:lpstr>Revenue!lblM12</vt:lpstr>
      <vt:lpstr>Activity!lblM13</vt:lpstr>
      <vt:lpstr>Revenue!lblM13</vt:lpstr>
      <vt:lpstr>Activity!lblM14</vt:lpstr>
      <vt:lpstr>'Staff and volunteers'!lblM14</vt:lpstr>
      <vt:lpstr>Activity!lblM15</vt:lpstr>
      <vt:lpstr>'Operating costs'!lblM15</vt:lpstr>
      <vt:lpstr>Revenue!lblM15</vt:lpstr>
      <vt:lpstr>'Staff and volunteers'!lblM15</vt:lpstr>
      <vt:lpstr>'Operating costs'!lblM16</vt:lpstr>
      <vt:lpstr>Revenue!lblM16</vt:lpstr>
      <vt:lpstr>Activity!lblM17</vt:lpstr>
      <vt:lpstr>Activity!lblM18</vt:lpstr>
      <vt:lpstr>Activity!lblM19</vt:lpstr>
      <vt:lpstr>'Operating costs'!lblM19</vt:lpstr>
      <vt:lpstr>Activity!lblM20</vt:lpstr>
      <vt:lpstr>Activity!lblM21</vt:lpstr>
      <vt:lpstr>Activity!lblM22</vt:lpstr>
      <vt:lpstr>'Operating costs'!lblM24</vt:lpstr>
      <vt:lpstr>'Operating costs'!lblM25</vt:lpstr>
      <vt:lpstr>Activity!lblM27</vt:lpstr>
      <vt:lpstr>Activity!lblM28</vt:lpstr>
      <vt:lpstr>Activity!lblM29</vt:lpstr>
      <vt:lpstr>Activity!lblM31</vt:lpstr>
      <vt:lpstr>Activity!lblM32</vt:lpstr>
      <vt:lpstr>Activity!lblM33</vt:lpstr>
      <vt:lpstr>Activity!lblM34</vt:lpstr>
      <vt:lpstr>Activity!lblM35</vt:lpstr>
      <vt:lpstr>Activity!lblM36</vt:lpstr>
      <vt:lpstr>'Staff and volunteers'!lblN14</vt:lpstr>
      <vt:lpstr>'Staff and volunteers'!lblN15</vt:lpstr>
      <vt:lpstr>'Staff and volunteers'!lblO14</vt:lpstr>
      <vt:lpstr>'Staff and volunteers'!lblO15</vt:lpstr>
      <vt:lpstr>'Staff and volunteers'!lblP14</vt:lpstr>
      <vt:lpstr>'Staff and volunteers'!lblP15</vt:lpstr>
      <vt:lpstr>Activity!Print_Area</vt:lpstr>
      <vt:lpstr>'Operating costs'!Print_Area</vt:lpstr>
      <vt:lpstr>Revenue!Print_Area</vt:lpstr>
      <vt:lpstr>'Staff and volunteers'!Print_Area</vt:lpstr>
      <vt:lpstr>'Operating costs'!Print_Titles</vt:lpstr>
      <vt:lpstr>Revenue!Print_Titles</vt:lpstr>
      <vt:lpstr>'Staff and volunteers'!Print_Titles</vt:lpstr>
      <vt:lpstr>Ryear</vt:lpstr>
      <vt:lpstr>SecretariatEmail</vt:lpstr>
      <vt:lpstr>SecretariatFax</vt:lpstr>
      <vt:lpstr>SecretariatName</vt:lpstr>
      <vt:lpstr>SecretariatPhone</vt:lpstr>
      <vt:lpstr>WorkingGroupName</vt:lpstr>
      <vt:lpstr>Year0</vt:lpstr>
      <vt:lpstr>YearM0</vt:lpstr>
      <vt:lpstr>YearM1</vt:lpstr>
      <vt:lpstr>YearM10</vt:lpstr>
      <vt:lpstr>YearM11</vt:lpstr>
      <vt:lpstr>YearM2</vt:lpstr>
      <vt:lpstr>YearM3</vt:lpstr>
      <vt:lpstr>YearM4</vt:lpstr>
      <vt:lpstr>YearM5</vt:lpstr>
      <vt:lpstr>YearM6</vt:lpstr>
      <vt:lpstr>YearM7</vt:lpstr>
      <vt:lpstr>YearM8</vt:lpstr>
      <vt:lpstr>YearM9</vt:lpstr>
    </vt:vector>
  </TitlesOfParts>
  <Manager>Catherine Andersson</Manager>
  <Company>Steering Committee for the Review of Government Service Provision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Vassiliou Sophia</dc:creator>
  <cp:lastModifiedBy>Kerin Miles</cp:lastModifiedBy>
  <cp:lastPrinted>2020-01-30T02:28:07Z</cp:lastPrinted>
  <dcterms:created xsi:type="dcterms:W3CDTF">2012-09-20T02:09:13Z</dcterms:created>
  <dcterms:modified xsi:type="dcterms:W3CDTF">2021-03-19T04:02:46Z</dcterms:modified>
</cp:coreProperties>
</file>