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R:\QFES POLICY BRANCH\Knowledge Assurance\Report on Government Services\RoGS 2019\PC Data Sheets\OPEN DATA\"/>
    </mc:Choice>
  </mc:AlternateContent>
  <xr:revisionPtr revIDLastSave="0" documentId="13_ncr:1_{5EEFAC20-75C9-4138-9EAC-F579F33F61C9}" xr6:coauthVersionLast="45" xr6:coauthVersionMax="45" xr10:uidLastSave="{00000000-0000-0000-0000-000000000000}"/>
  <bookViews>
    <workbookView xWindow="28680" yWindow="-120" windowWidth="29040" windowHeight="17640" tabRatio="654" xr2:uid="{00000000-000D-0000-FFFF-FFFF00000000}"/>
  </bookViews>
  <sheets>
    <sheet name="STES attend" sheetId="6" r:id="rId1"/>
    <sheet name="STES hours" sheetId="30" r:id="rId2"/>
    <sheet name="Design" sheetId="13" state="hidden" r:id="rId3"/>
  </sheets>
  <definedNames>
    <definedName name="CSVersion">Design!$B$9</definedName>
    <definedName name="CYear0">Design!$F$2</definedName>
    <definedName name="CYearM0">Design!$F$2</definedName>
    <definedName name="CYearM1">Design!$F$3</definedName>
    <definedName name="CYearM10">Design!$F$12</definedName>
    <definedName name="CYearM11">Design!$F$13</definedName>
    <definedName name="CYearM2">Design!$F$4</definedName>
    <definedName name="CYearM3">Design!$F$5</definedName>
    <definedName name="CYearM4">Design!$F$6</definedName>
    <definedName name="CYearM5">Design!$F$7</definedName>
    <definedName name="CYearM6">Design!$F$8</definedName>
    <definedName name="CYearM7">Design!$F$9</definedName>
    <definedName name="CYearM8">Design!$F$10</definedName>
    <definedName name="CYearM9">Design!$F$11</definedName>
    <definedName name="DatabaseName">#REF!</definedName>
    <definedName name="DatabaseServer">#REF!</definedName>
    <definedName name="DataCollectionName">Design!$B$2</definedName>
    <definedName name="DataDueDate">Design!$B$7</definedName>
    <definedName name="DataDueTime">Design!$B$8</definedName>
    <definedName name="DumpArea11.5">#REF!</definedName>
    <definedName name="DumpArea11.6">#REF!</definedName>
    <definedName name="EM_SES06_A00.ACT.M2" localSheetId="0">'STES attend'!#REF!</definedName>
    <definedName name="EM_SES06_A00.Aust.M2" localSheetId="0">'STES attend'!#REF!</definedName>
    <definedName name="EM_SES06_A00.NSW.M2" localSheetId="0">'STES attend'!#REF!</definedName>
    <definedName name="EM_SES06_A00.NT.M2" localSheetId="0">'STES attend'!#REF!</definedName>
    <definedName name="EM_SES06_A00.Qld.M2" localSheetId="0">'STES attend'!#REF!</definedName>
    <definedName name="EM_SES06_A00.SA.M2" localSheetId="0">'STES attend'!#REF!</definedName>
    <definedName name="EM_SES06_A00.Tas.M2" localSheetId="0">'STES attend'!#REF!</definedName>
    <definedName name="EM_SES06_A00.Vic.M2" localSheetId="0">'STES attend'!#REF!</definedName>
    <definedName name="EM_SES06_A00.WA.M2" localSheetId="0">'STES attend'!#REF!</definedName>
    <definedName name="EM_SES06_A01.ACT.0" localSheetId="0">'STES attend'!$I$9</definedName>
    <definedName name="EM_SES06_A01.ACT.M2" localSheetId="0">'STES attend'!#REF!</definedName>
    <definedName name="EM_SES06_A01.Aust.0" localSheetId="0">'STES attend'!$K$9</definedName>
    <definedName name="EM_SES06_A01.Aust.M2" localSheetId="0">'STES attend'!#REF!</definedName>
    <definedName name="EM_SES06_A01.NSW.0" localSheetId="0">'STES attend'!#REF!</definedName>
    <definedName name="EM_SES06_A01.NSW.M2" localSheetId="0">'STES attend'!#REF!</definedName>
    <definedName name="EM_SES06_A01.NT.0" localSheetId="0">'STES attend'!$J$9</definedName>
    <definedName name="EM_SES06_A01.NT.M2" localSheetId="0">'STES attend'!#REF!</definedName>
    <definedName name="EM_SES06_A01.SA.0" localSheetId="0">'STES attend'!$G$9</definedName>
    <definedName name="EM_SES06_A01.SA.M2" localSheetId="0">'STES attend'!#REF!</definedName>
    <definedName name="EM_SES06_A01.Tas.0" localSheetId="0">'STES attend'!$H$9</definedName>
    <definedName name="EM_SES06_A01.Tas.M2" localSheetId="0">'STES attend'!#REF!</definedName>
    <definedName name="EM_SES06_A01.Vic.0" localSheetId="0">'STES attend'!#REF!</definedName>
    <definedName name="EM_SES06_A01.Vic.M2" localSheetId="0">'STES attend'!#REF!</definedName>
    <definedName name="EM_SES06_A01.WA.0" localSheetId="0">'STES attend'!$F$9</definedName>
    <definedName name="EM_SES06_A01.WA.M2" localSheetId="0">'STES attend'!#REF!</definedName>
    <definedName name="EM_SES06_A02.ACT.0" localSheetId="0">'STES attend'!$I$10</definedName>
    <definedName name="EM_SES06_A02.ACT.M2" localSheetId="0">'STES attend'!#REF!</definedName>
    <definedName name="EM_SES06_A02.Aust.0" localSheetId="0">'STES attend'!$K$10</definedName>
    <definedName name="EM_SES06_A02.Aust.M2" localSheetId="0">'STES attend'!#REF!</definedName>
    <definedName name="EM_SES06_A02.NSW.0" localSheetId="0">'STES attend'!#REF!</definedName>
    <definedName name="EM_SES06_A02.NSW.M2" localSheetId="0">'STES attend'!#REF!</definedName>
    <definedName name="EM_SES06_A02.NT.0" localSheetId="0">'STES attend'!$J$10</definedName>
    <definedName name="EM_SES06_A02.NT.M2" localSheetId="0">'STES attend'!#REF!</definedName>
    <definedName name="EM_SES06_A02.SA.0" localSheetId="0">'STES attend'!$G$10</definedName>
    <definedName name="EM_SES06_A02.SA.M2" localSheetId="0">'STES attend'!#REF!</definedName>
    <definedName name="EM_SES06_A02.Tas.0" localSheetId="0">'STES attend'!$H$10</definedName>
    <definedName name="EM_SES06_A02.Tas.M2" localSheetId="0">'STES attend'!#REF!</definedName>
    <definedName name="EM_SES06_A02.Vic.0" localSheetId="0">'STES attend'!#REF!</definedName>
    <definedName name="EM_SES06_A02.Vic.M2" localSheetId="0">'STES attend'!#REF!</definedName>
    <definedName name="EM_SES06_A02.WA.0" localSheetId="0">'STES attend'!$F$10</definedName>
    <definedName name="EM_SES06_A02.WA.M2" localSheetId="0">'STES attend'!#REF!</definedName>
    <definedName name="EM_SES06_A03.ACT.0" localSheetId="0">'STES attend'!$I$11</definedName>
    <definedName name="EM_SES06_A03.ACT.M2" localSheetId="0">'STES attend'!#REF!</definedName>
    <definedName name="EM_SES06_A03.Aust.0" localSheetId="0">'STES attend'!$K$11</definedName>
    <definedName name="EM_SES06_A03.Aust.M2" localSheetId="0">'STES attend'!#REF!</definedName>
    <definedName name="EM_SES06_A03.NSW.0" localSheetId="0">'STES attend'!#REF!</definedName>
    <definedName name="EM_SES06_A03.NSW.M2" localSheetId="0">'STES attend'!#REF!</definedName>
    <definedName name="EM_SES06_A03.NT.0" localSheetId="0">'STES attend'!$J$11</definedName>
    <definedName name="EM_SES06_A03.NT.M2" localSheetId="0">'STES attend'!#REF!</definedName>
    <definedName name="EM_SES06_A03.SA.0" localSheetId="0">'STES attend'!$G$11</definedName>
    <definedName name="EM_SES06_A03.SA.M2" localSheetId="0">'STES attend'!#REF!</definedName>
    <definedName name="EM_SES06_A03.Tas.0" localSheetId="0">'STES attend'!$H$11</definedName>
    <definedName name="EM_SES06_A03.Tas.M2" localSheetId="0">'STES attend'!#REF!</definedName>
    <definedName name="EM_SES06_A03.Vic.0" localSheetId="0">'STES attend'!#REF!</definedName>
    <definedName name="EM_SES06_A03.Vic.M2" localSheetId="0">'STES attend'!#REF!</definedName>
    <definedName name="EM_SES06_A03.WA.0" localSheetId="0">'STES attend'!$F$11</definedName>
    <definedName name="EM_SES06_A03.WA.M2" localSheetId="0">'STES attend'!#REF!</definedName>
    <definedName name="EM_SES06_A09.ACT.M2" localSheetId="0">'STES attend'!#REF!</definedName>
    <definedName name="EM_SES06_A09.Aust.M2" localSheetId="0">'STES attend'!#REF!</definedName>
    <definedName name="EM_SES06_A09.NSW.M2" localSheetId="0">'STES attend'!#REF!</definedName>
    <definedName name="EM_SES06_A09.NT.M2" localSheetId="0">'STES attend'!#REF!</definedName>
    <definedName name="EM_SES06_A09.Qld.M2" localSheetId="0">'STES attend'!#REF!</definedName>
    <definedName name="EM_SES06_A09.SA.M2" localSheetId="0">'STES attend'!#REF!</definedName>
    <definedName name="EM_SES06_A09.Tas.M2" localSheetId="0">'STES attend'!#REF!</definedName>
    <definedName name="EM_SES06_A09.Vic.M2" localSheetId="0">'STES attend'!#REF!</definedName>
    <definedName name="EM_SES06_A09.WA.M2" localSheetId="0">'STES attend'!#REF!</definedName>
    <definedName name="EM_SES06_A11.ACT.0" localSheetId="0">'STES attend'!$I$14</definedName>
    <definedName name="EM_SES06_A11.ACT.M2" localSheetId="0">'STES attend'!#REF!</definedName>
    <definedName name="EM_SES06_A11.Aust.0" localSheetId="0">'STES attend'!$K$14</definedName>
    <definedName name="EM_SES06_A11.Aust.M2" localSheetId="0">'STES attend'!#REF!</definedName>
    <definedName name="EM_SES06_A11.NSW.0" localSheetId="0">'STES attend'!#REF!</definedName>
    <definedName name="EM_SES06_A11.NSW.M2" localSheetId="0">'STES attend'!#REF!</definedName>
    <definedName name="EM_SES06_A11.NT.0" localSheetId="0">'STES attend'!$J$14</definedName>
    <definedName name="EM_SES06_A11.NT.M2" localSheetId="0">'STES attend'!#REF!</definedName>
    <definedName name="EM_SES06_A11.SA.0" localSheetId="0">'STES attend'!$G$14</definedName>
    <definedName name="EM_SES06_A11.SA.M2" localSheetId="0">'STES attend'!#REF!</definedName>
    <definedName name="EM_SES06_A11.Tas.0" localSheetId="0">'STES attend'!$H$14</definedName>
    <definedName name="EM_SES06_A11.Tas.M2" localSheetId="0">'STES attend'!#REF!</definedName>
    <definedName name="EM_SES06_A11.Vic.0" localSheetId="0">'STES attend'!#REF!</definedName>
    <definedName name="EM_SES06_A11.Vic.M2" localSheetId="0">'STES attend'!#REF!</definedName>
    <definedName name="EM_SES06_A11.WA.0" localSheetId="0">'STES attend'!$F$14</definedName>
    <definedName name="EM_SES06_A11.WA.M2" localSheetId="0">'STES attend'!#REF!</definedName>
    <definedName name="EM_SES06_A12.ACT.0" localSheetId="0">'STES attend'!$I$15</definedName>
    <definedName name="EM_SES06_A12.ACT.M2" localSheetId="0">'STES attend'!#REF!</definedName>
    <definedName name="EM_SES06_A12.Aust.0" localSheetId="0">'STES attend'!$K$15</definedName>
    <definedName name="EM_SES06_A12.Aust.M2" localSheetId="0">'STES attend'!#REF!</definedName>
    <definedName name="EM_SES06_A12.NSW.0" localSheetId="0">'STES attend'!#REF!</definedName>
    <definedName name="EM_SES06_A12.NSW.M2" localSheetId="0">'STES attend'!#REF!</definedName>
    <definedName name="EM_SES06_A12.NT.0" localSheetId="0">'STES attend'!$J$15</definedName>
    <definedName name="EM_SES06_A12.NT.M2" localSheetId="0">'STES attend'!#REF!</definedName>
    <definedName name="EM_SES06_A12.SA.0" localSheetId="0">'STES attend'!$G$15</definedName>
    <definedName name="EM_SES06_A12.SA.M2" localSheetId="0">'STES attend'!#REF!</definedName>
    <definedName name="EM_SES06_A12.Tas.0" localSheetId="0">'STES attend'!$H$15</definedName>
    <definedName name="EM_SES06_A12.Tas.M2" localSheetId="0">'STES attend'!#REF!</definedName>
    <definedName name="EM_SES06_A12.Vic.0" localSheetId="0">'STES attend'!#REF!</definedName>
    <definedName name="EM_SES06_A12.Vic.M2" localSheetId="0">'STES attend'!#REF!</definedName>
    <definedName name="EM_SES06_A12.WA.0" localSheetId="0">'STES attend'!$F$15</definedName>
    <definedName name="EM_SES06_A12.WA.M2" localSheetId="0">'STES attend'!#REF!</definedName>
    <definedName name="EM_SES06_A13.ACT.0" localSheetId="0">'STES attend'!$I$16</definedName>
    <definedName name="EM_SES06_A13.ACT.M2" localSheetId="0">'STES attend'!#REF!</definedName>
    <definedName name="EM_SES06_A13.Aust.0" localSheetId="0">'STES attend'!$K$16</definedName>
    <definedName name="EM_SES06_A13.Aust.M2" localSheetId="0">'STES attend'!#REF!</definedName>
    <definedName name="EM_SES06_A13.NSW.0" localSheetId="0">'STES attend'!#REF!</definedName>
    <definedName name="EM_SES06_A13.NSW.M2" localSheetId="0">'STES attend'!#REF!</definedName>
    <definedName name="EM_SES06_A13.NT.0" localSheetId="0">'STES attend'!$J$16</definedName>
    <definedName name="EM_SES06_A13.NT.M2" localSheetId="0">'STES attend'!#REF!</definedName>
    <definedName name="EM_SES06_A13.SA.0" localSheetId="0">'STES attend'!$G$16</definedName>
    <definedName name="EM_SES06_A13.SA.M2" localSheetId="0">'STES attend'!#REF!</definedName>
    <definedName name="EM_SES06_A13.Tas.0" localSheetId="0">'STES attend'!$H$16</definedName>
    <definedName name="EM_SES06_A13.Tas.M2" localSheetId="0">'STES attend'!#REF!</definedName>
    <definedName name="EM_SES06_A13.Vic.0" localSheetId="0">'STES attend'!#REF!</definedName>
    <definedName name="EM_SES06_A13.Vic.M2" localSheetId="0">'STES attend'!#REF!</definedName>
    <definedName name="EM_SES06_A13.WA.0" localSheetId="0">'STES attend'!$F$16</definedName>
    <definedName name="EM_SES06_A13.WA.M2" localSheetId="0">'STES attend'!#REF!</definedName>
    <definedName name="EM_SES06_A14.ACT.0" localSheetId="0">'STES attend'!$I$17</definedName>
    <definedName name="EM_SES06_A14.ACT.M2" localSheetId="0">'STES attend'!#REF!</definedName>
    <definedName name="EM_SES06_A14.Aust.0" localSheetId="0">'STES attend'!$K$17</definedName>
    <definedName name="EM_SES06_A14.Aust.M2" localSheetId="0">'STES attend'!#REF!</definedName>
    <definedName name="EM_SES06_A14.NSW.0" localSheetId="0">'STES attend'!#REF!</definedName>
    <definedName name="EM_SES06_A14.NSW.M2" localSheetId="0">'STES attend'!#REF!</definedName>
    <definedName name="EM_SES06_A14.NT.0" localSheetId="0">'STES attend'!$J$17</definedName>
    <definedName name="EM_SES06_A14.NT.M2" localSheetId="0">'STES attend'!#REF!</definedName>
    <definedName name="EM_SES06_A14.SA.0" localSheetId="0">'STES attend'!$G$17</definedName>
    <definedName name="EM_SES06_A14.SA.M2" localSheetId="0">'STES attend'!#REF!</definedName>
    <definedName name="EM_SES06_A14.Tas.0" localSheetId="0">'STES attend'!$H$17</definedName>
    <definedName name="EM_SES06_A14.Tas.M2" localSheetId="0">'STES attend'!#REF!</definedName>
    <definedName name="EM_SES06_A14.Vic.0" localSheetId="0">'STES attend'!#REF!</definedName>
    <definedName name="EM_SES06_A14.Vic.M2" localSheetId="0">'STES attend'!#REF!</definedName>
    <definedName name="EM_SES06_A14.WA.0" localSheetId="0">'STES attend'!$F$17</definedName>
    <definedName name="EM_SES06_A14.WA.M2" localSheetId="0">'STES attend'!#REF!</definedName>
    <definedName name="EM_SES06_A19.ACT.M2" localSheetId="0">'STES attend'!#REF!</definedName>
    <definedName name="EM_SES06_A19.Aust.M2" localSheetId="0">'STES attend'!#REF!</definedName>
    <definedName name="EM_SES06_A19.NSW.M2" localSheetId="0">'STES attend'!#REF!</definedName>
    <definedName name="EM_SES06_A19.NT.M2" localSheetId="0">'STES attend'!#REF!</definedName>
    <definedName name="EM_SES06_A19.Qld.M2" localSheetId="0">'STES attend'!#REF!</definedName>
    <definedName name="EM_SES06_A19.SA.M2" localSheetId="0">'STES attend'!#REF!</definedName>
    <definedName name="EM_SES06_A19.Tas.M2" localSheetId="0">'STES attend'!#REF!</definedName>
    <definedName name="EM_SES06_A19.Vic.M2" localSheetId="0">'STES attend'!#REF!</definedName>
    <definedName name="EM_SES06_A19.WA.M2" localSheetId="0">'STES attend'!#REF!</definedName>
    <definedName name="EM_SES06_A31.ACT.0" localSheetId="0">'STES attend'!$I$19</definedName>
    <definedName name="EM_SES06_A31.ACT.M2" localSheetId="0">'STES attend'!#REF!</definedName>
    <definedName name="EM_SES06_A31.Aust.0" localSheetId="0">'STES attend'!$K$19</definedName>
    <definedName name="EM_SES06_A31.Aust.M2" localSheetId="0">'STES attend'!#REF!</definedName>
    <definedName name="EM_SES06_A31.NSW.0" localSheetId="0">'STES attend'!#REF!</definedName>
    <definedName name="EM_SES06_A31.NSW.M2" localSheetId="0">'STES attend'!#REF!</definedName>
    <definedName name="EM_SES06_A31.NT.0" localSheetId="0">'STES attend'!$J$19</definedName>
    <definedName name="EM_SES06_A31.NT.M2" localSheetId="0">'STES attend'!#REF!</definedName>
    <definedName name="EM_SES06_A31.SA.0" localSheetId="0">'STES attend'!$G$19</definedName>
    <definedName name="EM_SES06_A31.SA.M2" localSheetId="0">'STES attend'!#REF!</definedName>
    <definedName name="EM_SES06_A31.Tas.0" localSheetId="0">'STES attend'!$H$19</definedName>
    <definedName name="EM_SES06_A31.Tas.M2" localSheetId="0">'STES attend'!#REF!</definedName>
    <definedName name="EM_SES06_A31.Vic.0" localSheetId="0">'STES attend'!#REF!</definedName>
    <definedName name="EM_SES06_A31.Vic.M2" localSheetId="0">'STES attend'!#REF!</definedName>
    <definedName name="EM_SES06_A31.WA.0" localSheetId="0">'STES attend'!$F$19</definedName>
    <definedName name="EM_SES06_A31.WA.M2" localSheetId="0">'STES attend'!#REF!</definedName>
    <definedName name="EM_SES06_A32.ACT.0" localSheetId="0">'STES attend'!$I$21</definedName>
    <definedName name="EM_SES06_A32.ACT.M2" localSheetId="0">'STES attend'!#REF!</definedName>
    <definedName name="EM_SES06_A32.Aust.0" localSheetId="0">'STES attend'!$K$21</definedName>
    <definedName name="EM_SES06_A32.Aust.M2" localSheetId="0">'STES attend'!#REF!</definedName>
    <definedName name="EM_SES06_A32.NSW.0" localSheetId="0">'STES attend'!#REF!</definedName>
    <definedName name="EM_SES06_A32.NSW.M2" localSheetId="0">'STES attend'!#REF!</definedName>
    <definedName name="EM_SES06_A32.NT.0" localSheetId="0">'STES attend'!$J$21</definedName>
    <definedName name="EM_SES06_A32.NT.M2" localSheetId="0">'STES attend'!#REF!</definedName>
    <definedName name="EM_SES06_A32.SA.0" localSheetId="0">'STES attend'!$G$21</definedName>
    <definedName name="EM_SES06_A32.SA.M2" localSheetId="0">'STES attend'!#REF!</definedName>
    <definedName name="EM_SES06_A32.Tas.0" localSheetId="0">'STES attend'!$H$21</definedName>
    <definedName name="EM_SES06_A32.Tas.M2" localSheetId="0">'STES attend'!#REF!</definedName>
    <definedName name="EM_SES06_A32.Vic.0" localSheetId="0">'STES attend'!#REF!</definedName>
    <definedName name="EM_SES06_A32.Vic.M2" localSheetId="0">'STES attend'!#REF!</definedName>
    <definedName name="EM_SES06_A32.WA.0" localSheetId="0">'STES attend'!$F$21</definedName>
    <definedName name="EM_SES06_A32.WA.M2" localSheetId="0">'STES attend'!#REF!</definedName>
    <definedName name="EM_SES06_A39.ACT.M2" localSheetId="0">'STES attend'!#REF!</definedName>
    <definedName name="EM_SES06_A39.Aust.M2" localSheetId="0">'STES attend'!#REF!</definedName>
    <definedName name="EM_SES06_A39.NSW.M2" localSheetId="0">'STES attend'!#REF!</definedName>
    <definedName name="EM_SES06_A39.NT.M2" localSheetId="0">'STES attend'!#REF!</definedName>
    <definedName name="EM_SES06_A39.Qld.M2" localSheetId="0">'STES attend'!#REF!</definedName>
    <definedName name="EM_SES06_A39.SA.M2" localSheetId="0">'STES attend'!#REF!</definedName>
    <definedName name="EM_SES06_A39.Tas.M2" localSheetId="0">'STES attend'!#REF!</definedName>
    <definedName name="EM_SES06_A39.Vic.M2" localSheetId="0">'STES attend'!#REF!</definedName>
    <definedName name="EM_SES06_A39.WA.M2" localSheetId="0">'STES attend'!#REF!</definedName>
    <definedName name="EM_SES06_H00.ACT.M2" localSheetId="1">'STES hours'!#REF!</definedName>
    <definedName name="EM_SES06_H00.Aust.M2" localSheetId="1">'STES hours'!#REF!</definedName>
    <definedName name="EM_SES06_H00.NSW.M2" localSheetId="1">'STES hours'!#REF!</definedName>
    <definedName name="EM_SES06_H00.NT.M2" localSheetId="1">'STES hours'!#REF!</definedName>
    <definedName name="EM_SES06_H00.Qld.M2" localSheetId="1">'STES hours'!#REF!</definedName>
    <definedName name="EM_SES06_H00.SA.M2" localSheetId="1">'STES hours'!#REF!</definedName>
    <definedName name="EM_SES06_H00.Tas.M2" localSheetId="1">'STES hours'!#REF!</definedName>
    <definedName name="EM_SES06_H00.Vic.M2" localSheetId="1">'STES hours'!#REF!</definedName>
    <definedName name="EM_SES06_H00.WA.M2" localSheetId="1">'STES hours'!#REF!</definedName>
    <definedName name="EM_SES06_H01.ACT.0" localSheetId="1">'STES hours'!$K$10</definedName>
    <definedName name="EM_SES06_H01.ACT.M2" localSheetId="1">'STES hours'!#REF!</definedName>
    <definedName name="EM_SES06_H01.Aust.0" localSheetId="1">'STES hours'!$M$10</definedName>
    <definedName name="EM_SES06_H01.Aust.M2" localSheetId="1">'STES hours'!#REF!</definedName>
    <definedName name="EM_SES06_H01.NSW.0" localSheetId="1">'STES hours'!$E$10</definedName>
    <definedName name="EM_SES06_H01.NSW.M2" localSheetId="1">'STES hours'!#REF!</definedName>
    <definedName name="EM_SES06_H01.NT.0" localSheetId="1">'STES hours'!$L$10</definedName>
    <definedName name="EM_SES06_H01.NT.M2" localSheetId="1">'STES hours'!#REF!</definedName>
    <definedName name="EM_SES06_H01.SA.0" localSheetId="1">'STES hours'!$I$10</definedName>
    <definedName name="EM_SES06_H01.SA.M2" localSheetId="1">'STES hours'!#REF!</definedName>
    <definedName name="EM_SES06_H01.Tas.0" localSheetId="1">'STES hours'!$J$10</definedName>
    <definedName name="EM_SES06_H01.Tas.M2" localSheetId="1">'STES hours'!#REF!</definedName>
    <definedName name="EM_SES06_H01.Vic.0" localSheetId="1">'STES hours'!$F$10</definedName>
    <definedName name="EM_SES06_H01.Vic.M2" localSheetId="1">'STES hours'!#REF!</definedName>
    <definedName name="EM_SES06_H01.WA.0" localSheetId="1">'STES hours'!$H$10</definedName>
    <definedName name="EM_SES06_H01.WA.M2" localSheetId="1">'STES hours'!#REF!</definedName>
    <definedName name="EM_SES06_H02.ACT.0" localSheetId="1">'STES hours'!$K$11</definedName>
    <definedName name="EM_SES06_H02.ACT.M2" localSheetId="1">'STES hours'!#REF!</definedName>
    <definedName name="EM_SES06_H02.Aust.0" localSheetId="1">'STES hours'!$M$11</definedName>
    <definedName name="EM_SES06_H02.Aust.M2" localSheetId="1">'STES hours'!#REF!</definedName>
    <definedName name="EM_SES06_H02.NSW.0" localSheetId="1">'STES hours'!$E$11</definedName>
    <definedName name="EM_SES06_H02.NSW.M2" localSheetId="1">'STES hours'!#REF!</definedName>
    <definedName name="EM_SES06_H02.NT.0" localSheetId="1">'STES hours'!$L$11</definedName>
    <definedName name="EM_SES06_H02.NT.M2" localSheetId="1">'STES hours'!#REF!</definedName>
    <definedName name="EM_SES06_H02.SA.0" localSheetId="1">'STES hours'!$I$11</definedName>
    <definedName name="EM_SES06_H02.SA.M2" localSheetId="1">'STES hours'!#REF!</definedName>
    <definedName name="EM_SES06_H02.Tas.0" localSheetId="1">'STES hours'!$J$11</definedName>
    <definedName name="EM_SES06_H02.Tas.M2" localSheetId="1">'STES hours'!#REF!</definedName>
    <definedName name="EM_SES06_H02.Vic.0" localSheetId="1">'STES hours'!$F$11</definedName>
    <definedName name="EM_SES06_H02.Vic.M2" localSheetId="1">'STES hours'!#REF!</definedName>
    <definedName name="EM_SES06_H02.WA.0" localSheetId="1">'STES hours'!$H$11</definedName>
    <definedName name="EM_SES06_H02.WA.M2" localSheetId="1">'STES hours'!#REF!</definedName>
    <definedName name="EM_SES06_H03.ACT.0" localSheetId="1">'STES hours'!$K$12</definedName>
    <definedName name="EM_SES06_H03.ACT.M2" localSheetId="1">'STES hours'!#REF!</definedName>
    <definedName name="EM_SES06_H03.Aust.0" localSheetId="1">'STES hours'!$M$12</definedName>
    <definedName name="EM_SES06_H03.Aust.M2" localSheetId="1">'STES hours'!#REF!</definedName>
    <definedName name="EM_SES06_H03.NSW.0" localSheetId="1">'STES hours'!$E$12</definedName>
    <definedName name="EM_SES06_H03.NSW.M2" localSheetId="1">'STES hours'!#REF!</definedName>
    <definedName name="EM_SES06_H03.NT.0" localSheetId="1">'STES hours'!$L$12</definedName>
    <definedName name="EM_SES06_H03.NT.M2" localSheetId="1">'STES hours'!#REF!</definedName>
    <definedName name="EM_SES06_H03.SA.0" localSheetId="1">'STES hours'!$I$12</definedName>
    <definedName name="EM_SES06_H03.SA.M2" localSheetId="1">'STES hours'!#REF!</definedName>
    <definedName name="EM_SES06_H03.Tas.0" localSheetId="1">'STES hours'!$J$12</definedName>
    <definedName name="EM_SES06_H03.Tas.M2" localSheetId="1">'STES hours'!#REF!</definedName>
    <definedName name="EM_SES06_H03.Vic.0" localSheetId="1">'STES hours'!$F$12</definedName>
    <definedName name="EM_SES06_H03.Vic.M2" localSheetId="1">'STES hours'!#REF!</definedName>
    <definedName name="EM_SES06_H03.WA.0" localSheetId="1">'STES hours'!$H$12</definedName>
    <definedName name="EM_SES06_H03.WA.M2" localSheetId="1">'STES hours'!#REF!</definedName>
    <definedName name="EM_SES06_H09.ACT.M2" localSheetId="1">'STES hours'!#REF!</definedName>
    <definedName name="EM_SES06_H09.Aust.M2" localSheetId="1">'STES hours'!#REF!</definedName>
    <definedName name="EM_SES06_H09.NSW.M2" localSheetId="1">'STES hours'!#REF!</definedName>
    <definedName name="EM_SES06_H09.NT.M2" localSheetId="1">'STES hours'!#REF!</definedName>
    <definedName name="EM_SES06_H09.Qld.M2" localSheetId="1">'STES hours'!#REF!</definedName>
    <definedName name="EM_SES06_H09.SA.M2" localSheetId="1">'STES hours'!#REF!</definedName>
    <definedName name="EM_SES06_H09.Tas.M2" localSheetId="1">'STES hours'!#REF!</definedName>
    <definedName name="EM_SES06_H09.Vic.M2" localSheetId="1">'STES hours'!#REF!</definedName>
    <definedName name="EM_SES06_H09.WA.M2" localSheetId="1">'STES hours'!#REF!</definedName>
    <definedName name="EM_SES06_H11.ACT.0" localSheetId="1">'STES hours'!$K$15</definedName>
    <definedName name="EM_SES06_H11.ACT.M2" localSheetId="1">'STES hours'!#REF!</definedName>
    <definedName name="EM_SES06_H11.Aust.0" localSheetId="1">'STES hours'!$M$15</definedName>
    <definedName name="EM_SES06_H11.Aust.M2" localSheetId="1">'STES hours'!#REF!</definedName>
    <definedName name="EM_SES06_H11.NSW.0" localSheetId="1">'STES hours'!$E$15</definedName>
    <definedName name="EM_SES06_H11.NSW.M2" localSheetId="1">'STES hours'!#REF!</definedName>
    <definedName name="EM_SES06_H11.NT.0" localSheetId="1">'STES hours'!$L$15</definedName>
    <definedName name="EM_SES06_H11.NT.M2" localSheetId="1">'STES hours'!#REF!</definedName>
    <definedName name="EM_SES06_H11.SA.0" localSheetId="1">'STES hours'!$I$15</definedName>
    <definedName name="EM_SES06_H11.SA.M2" localSheetId="1">'STES hours'!#REF!</definedName>
    <definedName name="EM_SES06_H11.Tas.0" localSheetId="1">'STES hours'!$J$15</definedName>
    <definedName name="EM_SES06_H11.Tas.M2" localSheetId="1">'STES hours'!#REF!</definedName>
    <definedName name="EM_SES06_H11.Vic.0" localSheetId="1">'STES hours'!$F$15</definedName>
    <definedName name="EM_SES06_H11.Vic.M2" localSheetId="1">'STES hours'!#REF!</definedName>
    <definedName name="EM_SES06_H11.WA.0" localSheetId="1">'STES hours'!$H$15</definedName>
    <definedName name="EM_SES06_H11.WA.M2" localSheetId="1">'STES hours'!#REF!</definedName>
    <definedName name="EM_SES06_H12.ACT.0" localSheetId="1">'STES hours'!$K$16</definedName>
    <definedName name="EM_SES06_H12.ACT.M2" localSheetId="1">'STES hours'!#REF!</definedName>
    <definedName name="EM_SES06_H12.Aust.0" localSheetId="1">'STES hours'!$M$16</definedName>
    <definedName name="EM_SES06_H12.Aust.M2" localSheetId="1">'STES hours'!#REF!</definedName>
    <definedName name="EM_SES06_H12.NSW.0" localSheetId="1">'STES hours'!$E$16</definedName>
    <definedName name="EM_SES06_H12.NSW.M2" localSheetId="1">'STES hours'!#REF!</definedName>
    <definedName name="EM_SES06_H12.NT.0" localSheetId="1">'STES hours'!$L$16</definedName>
    <definedName name="EM_SES06_H12.NT.M2" localSheetId="1">'STES hours'!#REF!</definedName>
    <definedName name="EM_SES06_H12.SA.0" localSheetId="1">'STES hours'!$I$16</definedName>
    <definedName name="EM_SES06_H12.SA.M2" localSheetId="1">'STES hours'!#REF!</definedName>
    <definedName name="EM_SES06_H12.Tas.0" localSheetId="1">'STES hours'!$J$16</definedName>
    <definedName name="EM_SES06_H12.Tas.M2" localSheetId="1">'STES hours'!#REF!</definedName>
    <definedName name="EM_SES06_H12.Vic.0" localSheetId="1">'STES hours'!$F$16</definedName>
    <definedName name="EM_SES06_H12.Vic.M2" localSheetId="1">'STES hours'!#REF!</definedName>
    <definedName name="EM_SES06_H12.WA.0" localSheetId="1">'STES hours'!$H$16</definedName>
    <definedName name="EM_SES06_H12.WA.M2" localSheetId="1">'STES hours'!#REF!</definedName>
    <definedName name="EM_SES06_H13.ACT.0" localSheetId="1">'STES hours'!$K$17</definedName>
    <definedName name="EM_SES06_H13.ACT.M2" localSheetId="1">'STES hours'!#REF!</definedName>
    <definedName name="EM_SES06_H13.Aust.0" localSheetId="1">'STES hours'!$M$17</definedName>
    <definedName name="EM_SES06_H13.Aust.M2" localSheetId="1">'STES hours'!#REF!</definedName>
    <definedName name="EM_SES06_H13.NSW.0" localSheetId="1">'STES hours'!$E$17</definedName>
    <definedName name="EM_SES06_H13.NSW.M2" localSheetId="1">'STES hours'!#REF!</definedName>
    <definedName name="EM_SES06_H13.NT.0" localSheetId="1">'STES hours'!$L$17</definedName>
    <definedName name="EM_SES06_H13.NT.M2" localSheetId="1">'STES hours'!#REF!</definedName>
    <definedName name="EM_SES06_H13.SA.0" localSheetId="1">'STES hours'!$I$17</definedName>
    <definedName name="EM_SES06_H13.SA.M2" localSheetId="1">'STES hours'!#REF!</definedName>
    <definedName name="EM_SES06_H13.Tas.0" localSheetId="1">'STES hours'!$J$17</definedName>
    <definedName name="EM_SES06_H13.Tas.M2" localSheetId="1">'STES hours'!#REF!</definedName>
    <definedName name="EM_SES06_H13.Vic.0" localSheetId="1">'STES hours'!$F$17</definedName>
    <definedName name="EM_SES06_H13.Vic.M2" localSheetId="1">'STES hours'!#REF!</definedName>
    <definedName name="EM_SES06_H13.WA.0" localSheetId="1">'STES hours'!$H$17</definedName>
    <definedName name="EM_SES06_H13.WA.M2" localSheetId="1">'STES hours'!#REF!</definedName>
    <definedName name="EM_SES06_H14.ACT.0" localSheetId="1">'STES hours'!$K$18</definedName>
    <definedName name="EM_SES06_H14.ACT.M2" localSheetId="1">'STES hours'!#REF!</definedName>
    <definedName name="EM_SES06_H14.Aust.0" localSheetId="1">'STES hours'!$M$18</definedName>
    <definedName name="EM_SES06_H14.Aust.M2" localSheetId="1">'STES hours'!#REF!</definedName>
    <definedName name="EM_SES06_H14.NSW.0" localSheetId="1">'STES hours'!$E$18</definedName>
    <definedName name="EM_SES06_H14.NSW.M2" localSheetId="1">'STES hours'!#REF!</definedName>
    <definedName name="EM_SES06_H14.NT.0" localSheetId="1">'STES hours'!$L$18</definedName>
    <definedName name="EM_SES06_H14.NT.M2" localSheetId="1">'STES hours'!#REF!</definedName>
    <definedName name="EM_SES06_H14.SA.0" localSheetId="1">'STES hours'!$I$18</definedName>
    <definedName name="EM_SES06_H14.SA.M2" localSheetId="1">'STES hours'!#REF!</definedName>
    <definedName name="EM_SES06_H14.Tas.0" localSheetId="1">'STES hours'!$J$18</definedName>
    <definedName name="EM_SES06_H14.Tas.M2" localSheetId="1">'STES hours'!#REF!</definedName>
    <definedName name="EM_SES06_H14.Vic.0" localSheetId="1">'STES hours'!$F$18</definedName>
    <definedName name="EM_SES06_H14.Vic.M2" localSheetId="1">'STES hours'!#REF!</definedName>
    <definedName name="EM_SES06_H14.WA.0" localSheetId="1">'STES hours'!$H$18</definedName>
    <definedName name="EM_SES06_H14.WA.M2" localSheetId="1">'STES hours'!#REF!</definedName>
    <definedName name="EM_SES06_H19.ACT.M2" localSheetId="1">'STES hours'!#REF!</definedName>
    <definedName name="EM_SES06_H19.Aust.M2" localSheetId="1">'STES hours'!#REF!</definedName>
    <definedName name="EM_SES06_H19.NSW.M2" localSheetId="1">'STES hours'!#REF!</definedName>
    <definedName name="EM_SES06_H19.NT.M2" localSheetId="1">'STES hours'!#REF!</definedName>
    <definedName name="EM_SES06_H19.Qld.M2" localSheetId="1">'STES hours'!#REF!</definedName>
    <definedName name="EM_SES06_H19.SA.M2" localSheetId="1">'STES hours'!#REF!</definedName>
    <definedName name="EM_SES06_H19.Tas.M2" localSheetId="1">'STES hours'!#REF!</definedName>
    <definedName name="EM_SES06_H19.Vic.M2" localSheetId="1">'STES hours'!#REF!</definedName>
    <definedName name="EM_SES06_H19.WA.M2" localSheetId="1">'STES hours'!#REF!</definedName>
    <definedName name="EM_SES06_H31.ACT.0" localSheetId="1">'STES hours'!$K$20</definedName>
    <definedName name="EM_SES06_H31.ACT.M2" localSheetId="1">'STES hours'!#REF!</definedName>
    <definedName name="EM_SES06_H31.Aust.0" localSheetId="1">'STES hours'!$M$20</definedName>
    <definedName name="EM_SES06_H31.Aust.M2" localSheetId="1">'STES hours'!#REF!</definedName>
    <definedName name="EM_SES06_H31.NSW.0" localSheetId="1">'STES hours'!$E$20</definedName>
    <definedName name="EM_SES06_H31.NSW.M2" localSheetId="1">'STES hours'!#REF!</definedName>
    <definedName name="EM_SES06_H31.NT.0" localSheetId="1">'STES hours'!$L$20</definedName>
    <definedName name="EM_SES06_H31.NT.M2" localSheetId="1">'STES hours'!#REF!</definedName>
    <definedName name="EM_SES06_H31.SA.0" localSheetId="1">'STES hours'!$I$20</definedName>
    <definedName name="EM_SES06_H31.SA.M2" localSheetId="1">'STES hours'!#REF!</definedName>
    <definedName name="EM_SES06_H31.Tas.0" localSheetId="1">'STES hours'!$J$20</definedName>
    <definedName name="EM_SES06_H31.Tas.M2" localSheetId="1">'STES hours'!#REF!</definedName>
    <definedName name="EM_SES06_H31.Vic.0" localSheetId="1">'STES hours'!$F$20</definedName>
    <definedName name="EM_SES06_H31.Vic.M2" localSheetId="1">'STES hours'!#REF!</definedName>
    <definedName name="EM_SES06_H31.WA.0" localSheetId="1">'STES hours'!$H$20</definedName>
    <definedName name="EM_SES06_H31.WA.M2" localSheetId="1">'STES hours'!#REF!</definedName>
    <definedName name="EM_SES06_H32.ACT.0" localSheetId="1">'STES hours'!$K$22</definedName>
    <definedName name="EM_SES06_H32.ACT.M2" localSheetId="1">'STES hours'!#REF!</definedName>
    <definedName name="EM_SES06_H32.Aust.0" localSheetId="1">'STES hours'!$M$22</definedName>
    <definedName name="EM_SES06_H32.Aust.M2" localSheetId="1">'STES hours'!#REF!</definedName>
    <definedName name="EM_SES06_H32.NSW.0" localSheetId="1">'STES hours'!$E$22</definedName>
    <definedName name="EM_SES06_H32.NSW.M2" localSheetId="1">'STES hours'!#REF!</definedName>
    <definedName name="EM_SES06_H32.NT.0" localSheetId="1">'STES hours'!$L$22</definedName>
    <definedName name="EM_SES06_H32.NT.M2" localSheetId="1">'STES hours'!#REF!</definedName>
    <definedName name="EM_SES06_H32.SA.0" localSheetId="1">'STES hours'!$I$22</definedName>
    <definedName name="EM_SES06_H32.SA.M2" localSheetId="1">'STES hours'!#REF!</definedName>
    <definedName name="EM_SES06_H32.Tas.0" localSheetId="1">'STES hours'!$J$22</definedName>
    <definedName name="EM_SES06_H32.Tas.M2" localSheetId="1">'STES hours'!#REF!</definedName>
    <definedName name="EM_SES06_H32.Vic.0" localSheetId="1">'STES hours'!$F$22</definedName>
    <definedName name="EM_SES06_H32.Vic.M2" localSheetId="1">'STES hours'!#REF!</definedName>
    <definedName name="EM_SES06_H32.WA.0" localSheetId="1">'STES hours'!$H$22</definedName>
    <definedName name="EM_SES06_H32.WA.M2" localSheetId="1">'STES hours'!#REF!</definedName>
    <definedName name="EM_SES06_H39.ACT.M2" localSheetId="1">'STES hours'!#REF!</definedName>
    <definedName name="EM_SES06_H39.Aust.M2" localSheetId="1">'STES hours'!#REF!</definedName>
    <definedName name="EM_SES06_H39.NSW.M2" localSheetId="1">'STES hours'!#REF!</definedName>
    <definedName name="EM_SES06_H39.NT.M2" localSheetId="1">'STES hours'!#REF!</definedName>
    <definedName name="EM_SES06_H39.Qld.M2" localSheetId="1">'STES hours'!#REF!</definedName>
    <definedName name="EM_SES06_H39.SA.M2" localSheetId="1">'STES hours'!#REF!</definedName>
    <definedName name="EM_SES06_H39.Tas.M2" localSheetId="1">'STES hours'!#REF!</definedName>
    <definedName name="EM_SES06_H39.Vic.M2" localSheetId="1">'STES hours'!#REF!</definedName>
    <definedName name="EM_SES06_H39.WA.M2" localSheetId="1">'STES hours'!#REF!</definedName>
    <definedName name="Jurisdiction">Design!$B$12</definedName>
    <definedName name="lblI10" localSheetId="0">'STES attend'!$E$9</definedName>
    <definedName name="lblI10" localSheetId="1">'STES hours'!$G$10</definedName>
    <definedName name="lblI11" localSheetId="0">'STES attend'!$E$10</definedName>
    <definedName name="lblI11" localSheetId="1">'STES hours'!$G$11</definedName>
    <definedName name="lblI12" localSheetId="0">'STES attend'!$E$11</definedName>
    <definedName name="lblI12" localSheetId="1">'STES hours'!$G$12</definedName>
    <definedName name="lblI15" localSheetId="0">'STES attend'!$E$14</definedName>
    <definedName name="lblI15" localSheetId="1">'STES hours'!$G$15</definedName>
    <definedName name="lblI16" localSheetId="0">'STES attend'!$E$15</definedName>
    <definedName name="lblI16" localSheetId="1">'STES hours'!$G$16</definedName>
    <definedName name="lblI17" localSheetId="0">'STES attend'!$E$16</definedName>
    <definedName name="lblI17" localSheetId="1">'STES hours'!$G$17</definedName>
    <definedName name="lblI18" localSheetId="0">'STES attend'!$E$17</definedName>
    <definedName name="lblI18" localSheetId="1">'STES hours'!$G$18</definedName>
    <definedName name="lblI20" localSheetId="0">'STES attend'!$E$19</definedName>
    <definedName name="lblI20" localSheetId="1">'STES hours'!$G$20</definedName>
    <definedName name="lblI22" localSheetId="0">'STES attend'!$E$21</definedName>
    <definedName name="lblI22" localSheetId="1">'STES hours'!$G$22</definedName>
    <definedName name="lblI28" localSheetId="0">'STES attend'!$E$27</definedName>
    <definedName name="lblI28" localSheetId="1">'STES hours'!$G$28</definedName>
    <definedName name="lblI29" localSheetId="0">'STES attend'!$E$28</definedName>
    <definedName name="lblI29" localSheetId="1">'STES hours'!$G$29</definedName>
    <definedName name="lblI30" localSheetId="0">'STES attend'!$E$29</definedName>
    <definedName name="lblI30" localSheetId="1">'STES hours'!$G$30</definedName>
    <definedName name="lblI33" localSheetId="0">'STES attend'!$E$32</definedName>
    <definedName name="lblI33" localSheetId="1">'STES hours'!$G$33</definedName>
    <definedName name="lblI34" localSheetId="0">'STES attend'!$E$33</definedName>
    <definedName name="lblI34" localSheetId="1">'STES hours'!$G$34</definedName>
    <definedName name="lblI35" localSheetId="0">'STES attend'!$E$34</definedName>
    <definedName name="lblI35" localSheetId="1">'STES hours'!$G$35</definedName>
    <definedName name="lblI36" localSheetId="0">'STES attend'!$E$35</definedName>
    <definedName name="lblI36" localSheetId="1">'STES hours'!$G$36</definedName>
    <definedName name="lblI38" localSheetId="0">'STES attend'!$E$37</definedName>
    <definedName name="lblI38" localSheetId="1">'STES hours'!$G$38</definedName>
    <definedName name="lblI40" localSheetId="0">'STES attend'!$E$39</definedName>
    <definedName name="lblI40" localSheetId="1">'STES hours'!$G$40</definedName>
    <definedName name="lblI46" localSheetId="0">'STES attend'!$E$45</definedName>
    <definedName name="lblI46" localSheetId="1">'STES hours'!$G$46</definedName>
    <definedName name="lblI47" localSheetId="0">'STES attend'!$E$46</definedName>
    <definedName name="lblI47" localSheetId="1">'STES hours'!$G$47</definedName>
    <definedName name="lblI48" localSheetId="0">'STES attend'!$E$47</definedName>
    <definedName name="lblI48" localSheetId="1">'STES hours'!$G$48</definedName>
    <definedName name="lblI51" localSheetId="0">'STES attend'!$E$50</definedName>
    <definedName name="lblI51" localSheetId="1">'STES hours'!$G$51</definedName>
    <definedName name="lblI52" localSheetId="0">'STES attend'!$E$51</definedName>
    <definedName name="lblI52" localSheetId="1">'STES hours'!$G$52</definedName>
    <definedName name="lblI53" localSheetId="0">'STES attend'!$E$52</definedName>
    <definedName name="lblI53" localSheetId="1">'STES hours'!$G$53</definedName>
    <definedName name="lblI54" localSheetId="0">'STES attend'!$E$53</definedName>
    <definedName name="lblI54" localSheetId="1">'STES hours'!$G$54</definedName>
    <definedName name="lblI56" localSheetId="0">'STES attend'!$E$55</definedName>
    <definedName name="lblI56" localSheetId="1">'STES hours'!$G$56</definedName>
    <definedName name="lblI58" localSheetId="0">'STES attend'!$E$57</definedName>
    <definedName name="lblI58" localSheetId="1">'STES hours'!$G$58</definedName>
    <definedName name="lblI64" localSheetId="0">'STES attend'!$E$63</definedName>
    <definedName name="lblI64" localSheetId="1">'STES hours'!$G$64</definedName>
    <definedName name="lblI65" localSheetId="0">'STES attend'!$E$64</definedName>
    <definedName name="lblI65" localSheetId="1">'STES hours'!$G$65</definedName>
    <definedName name="lblI66" localSheetId="0">'STES attend'!$E$65</definedName>
    <definedName name="lblI66" localSheetId="1">'STES hours'!$G$66</definedName>
    <definedName name="lblI69" localSheetId="0">'STES attend'!$E$68</definedName>
    <definedName name="lblI69" localSheetId="1">'STES hours'!$G$69</definedName>
    <definedName name="lblI70" localSheetId="0">'STES attend'!$E$69</definedName>
    <definedName name="lblI70" localSheetId="1">'STES hours'!$G$70</definedName>
    <definedName name="lblI71" localSheetId="0">'STES attend'!$E$70</definedName>
    <definedName name="lblI71" localSheetId="1">'STES hours'!$G$71</definedName>
    <definedName name="lblI72" localSheetId="0">'STES attend'!$E$71</definedName>
    <definedName name="lblI72" localSheetId="1">'STES hours'!$G$72</definedName>
    <definedName name="lblI74" localSheetId="0">'STES attend'!$E$73</definedName>
    <definedName name="lblI74" localSheetId="1">'STES hours'!$G$74</definedName>
    <definedName name="lblI76" localSheetId="0">'STES attend'!$E$75</definedName>
    <definedName name="lblI76" localSheetId="1">'STES hours'!$G$76</definedName>
    <definedName name="lblI82" localSheetId="0">'STES attend'!$E$81</definedName>
    <definedName name="lblI82" localSheetId="1">'STES hours'!$G$82</definedName>
    <definedName name="lblI83" localSheetId="0">'STES attend'!$E$82</definedName>
    <definedName name="lblI83" localSheetId="1">'STES hours'!$G$83</definedName>
    <definedName name="lblI84" localSheetId="0">'STES attend'!$E$83</definedName>
    <definedName name="lblI84" localSheetId="1">'STES hours'!$G$84</definedName>
    <definedName name="lblI87" localSheetId="0">'STES attend'!$E$86</definedName>
    <definedName name="lblI87" localSheetId="1">'STES hours'!$G$87</definedName>
    <definedName name="lblI88" localSheetId="0">'STES attend'!$E$87</definedName>
    <definedName name="lblI88" localSheetId="1">'STES hours'!$G$88</definedName>
    <definedName name="lblI89" localSheetId="0">'STES attend'!$E$88</definedName>
    <definedName name="lblI89" localSheetId="1">'STES hours'!$G$89</definedName>
    <definedName name="lblI90" localSheetId="0">'STES attend'!$E$89</definedName>
    <definedName name="lblI90" localSheetId="1">'STES hours'!$G$90</definedName>
    <definedName name="lblI92" localSheetId="0">'STES attend'!$E$91</definedName>
    <definedName name="lblI92" localSheetId="1">'STES hours'!$G$92</definedName>
    <definedName name="lblI94" localSheetId="0">'STES attend'!$E$93</definedName>
    <definedName name="lblI94" localSheetId="1">'STES hours'!$G$94</definedName>
    <definedName name="Population">#REF!</definedName>
    <definedName name="_xlnm.Print_Area" localSheetId="0">'STES attend'!$A$1:$L$97</definedName>
    <definedName name="_xlnm.Print_Area" localSheetId="1">'STES hours'!$A$1:$N$98</definedName>
    <definedName name="rngCell">#REF!</definedName>
    <definedName name="rngDataSeries">#REF!</definedName>
    <definedName name="rngFootnoteCollection">#REF!</definedName>
    <definedName name="rngFootnoteCollectionName">#REF!</definedName>
    <definedName name="rngFootnoteItem">#REF!</definedName>
    <definedName name="rngFootnoteSeries">#REF!</definedName>
    <definedName name="rngFootnoteWorksheet">#REF!</definedName>
    <definedName name="rngJurisdiction">#REF!</definedName>
    <definedName name="rngProvider">#REF!</definedName>
    <definedName name="rngReportYear">#REF!</definedName>
    <definedName name="rngSumCell">#REF!</definedName>
    <definedName name="rngSumWorkSheet">#REF!</definedName>
    <definedName name="rngWorkbookVersion">#REF!</definedName>
    <definedName name="rngWorkSheet">#REF!</definedName>
    <definedName name="rngWorksheetName">#REF!</definedName>
    <definedName name="rngYearOffset">#REF!</definedName>
    <definedName name="SecretariatEmail">Design!$B$4</definedName>
    <definedName name="SecretariatFax">Design!$B$6</definedName>
    <definedName name="SecretariatName">Design!$B$3</definedName>
    <definedName name="SecretariatPhone">Design!$B$5</definedName>
    <definedName name="Sheet1">#REF!</definedName>
    <definedName name="WorkingGroupName">Design!$B$1</definedName>
    <definedName name="Year0">Design!$E$2</definedName>
    <definedName name="YearM0">Design!$E$2</definedName>
    <definedName name="YearM1">Design!$E$3</definedName>
    <definedName name="YearM10">Design!$E$12</definedName>
    <definedName name="YearM11">Design!$E$13</definedName>
    <definedName name="YearM2">Design!$E$4</definedName>
    <definedName name="YearM3">Design!$E$5</definedName>
    <definedName name="YearM4">Design!$E$6</definedName>
    <definedName name="YearM5">Design!$E$7</definedName>
    <definedName name="YearM6">Design!$E$8</definedName>
    <definedName name="YearM7">Design!$E$9</definedName>
    <definedName name="YearM8">Design!$E$10</definedName>
    <definedName name="YearM9">Design!$E$11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2" i="30" l="1"/>
  <c r="L86" i="30"/>
  <c r="K86" i="30"/>
  <c r="J86" i="30"/>
  <c r="I86" i="30"/>
  <c r="H86" i="30"/>
  <c r="G86" i="30"/>
  <c r="F86" i="30"/>
  <c r="E86" i="30"/>
  <c r="L81" i="30"/>
  <c r="L79" i="30" s="1"/>
  <c r="K81" i="30"/>
  <c r="K79" i="30" s="1"/>
  <c r="J81" i="30"/>
  <c r="J79" i="30" s="1"/>
  <c r="I81" i="30"/>
  <c r="H81" i="30"/>
  <c r="H79" i="30" s="1"/>
  <c r="G81" i="30"/>
  <c r="F81" i="30"/>
  <c r="F79" i="30" s="1"/>
  <c r="E81" i="30"/>
  <c r="E79" i="30" s="1"/>
  <c r="N74" i="30"/>
  <c r="L68" i="30"/>
  <c r="K68" i="30"/>
  <c r="J68" i="30"/>
  <c r="I68" i="30"/>
  <c r="H68" i="30"/>
  <c r="G68" i="30"/>
  <c r="F68" i="30"/>
  <c r="E68" i="30"/>
  <c r="L63" i="30"/>
  <c r="K63" i="30"/>
  <c r="J63" i="30"/>
  <c r="J61" i="30" s="1"/>
  <c r="I63" i="30"/>
  <c r="I61" i="30" s="1"/>
  <c r="H63" i="30"/>
  <c r="H61" i="30" s="1"/>
  <c r="G63" i="30"/>
  <c r="F63" i="30"/>
  <c r="F61" i="30" s="1"/>
  <c r="E63" i="30"/>
  <c r="L61" i="30"/>
  <c r="K61" i="30"/>
  <c r="N56" i="30"/>
  <c r="L50" i="30"/>
  <c r="K50" i="30"/>
  <c r="J50" i="30"/>
  <c r="I50" i="30"/>
  <c r="H50" i="30"/>
  <c r="G50" i="30"/>
  <c r="F50" i="30"/>
  <c r="E50" i="30"/>
  <c r="L45" i="30"/>
  <c r="L43" i="30" s="1"/>
  <c r="K45" i="30"/>
  <c r="K43" i="30" s="1"/>
  <c r="J45" i="30"/>
  <c r="J43" i="30" s="1"/>
  <c r="I45" i="30"/>
  <c r="I43" i="30" s="1"/>
  <c r="H45" i="30"/>
  <c r="H43" i="30" s="1"/>
  <c r="G45" i="30"/>
  <c r="F45" i="30"/>
  <c r="F43" i="30" s="1"/>
  <c r="E45" i="30"/>
  <c r="N38" i="30"/>
  <c r="L32" i="30"/>
  <c r="K32" i="30"/>
  <c r="J32" i="30"/>
  <c r="I32" i="30"/>
  <c r="H32" i="30"/>
  <c r="G32" i="30"/>
  <c r="F32" i="30"/>
  <c r="E32" i="30"/>
  <c r="L27" i="30"/>
  <c r="K27" i="30"/>
  <c r="J27" i="30"/>
  <c r="J25" i="30" s="1"/>
  <c r="I27" i="30"/>
  <c r="H27" i="30"/>
  <c r="H25" i="30" s="1"/>
  <c r="G27" i="30"/>
  <c r="F27" i="30"/>
  <c r="F25" i="30" s="1"/>
  <c r="E27" i="30"/>
  <c r="E25" i="30" s="1"/>
  <c r="K85" i="6"/>
  <c r="J85" i="6"/>
  <c r="I85" i="6"/>
  <c r="H85" i="6"/>
  <c r="G85" i="6"/>
  <c r="F85" i="6"/>
  <c r="E85" i="6"/>
  <c r="K80" i="6"/>
  <c r="J80" i="6"/>
  <c r="I80" i="6"/>
  <c r="H80" i="6"/>
  <c r="G80" i="6"/>
  <c r="F80" i="6"/>
  <c r="E80" i="6"/>
  <c r="K67" i="6"/>
  <c r="J67" i="6"/>
  <c r="I67" i="6"/>
  <c r="H67" i="6"/>
  <c r="G67" i="6"/>
  <c r="F67" i="6"/>
  <c r="K62" i="6"/>
  <c r="J62" i="6"/>
  <c r="I62" i="6"/>
  <c r="H62" i="6"/>
  <c r="G62" i="6"/>
  <c r="F62" i="6"/>
  <c r="K49" i="6"/>
  <c r="J49" i="6"/>
  <c r="I49" i="6"/>
  <c r="H49" i="6"/>
  <c r="G49" i="6"/>
  <c r="F49" i="6"/>
  <c r="E49" i="6"/>
  <c r="K44" i="6"/>
  <c r="J44" i="6"/>
  <c r="I44" i="6"/>
  <c r="H44" i="6"/>
  <c r="G44" i="6"/>
  <c r="F44" i="6"/>
  <c r="E44" i="6"/>
  <c r="K31" i="6"/>
  <c r="J31" i="6"/>
  <c r="I31" i="6"/>
  <c r="H31" i="6"/>
  <c r="G31" i="6"/>
  <c r="F31" i="6"/>
  <c r="E31" i="6"/>
  <c r="K26" i="6"/>
  <c r="J26" i="6"/>
  <c r="I26" i="6"/>
  <c r="H26" i="6"/>
  <c r="G26" i="6"/>
  <c r="F26" i="6"/>
  <c r="E26" i="6"/>
  <c r="K78" i="6" l="1"/>
  <c r="J78" i="6"/>
  <c r="F42" i="6"/>
  <c r="H42" i="6"/>
  <c r="H78" i="6"/>
  <c r="I24" i="6"/>
  <c r="J42" i="6"/>
  <c r="F78" i="6"/>
  <c r="F60" i="6"/>
  <c r="I60" i="6"/>
  <c r="I79" i="30"/>
  <c r="G78" i="6"/>
  <c r="L25" i="30"/>
  <c r="G79" i="30"/>
  <c r="M86" i="30"/>
  <c r="N86" i="30" s="1"/>
  <c r="M63" i="30"/>
  <c r="N63" i="30" s="1"/>
  <c r="M81" i="30"/>
  <c r="N81" i="30" s="1"/>
  <c r="M68" i="30"/>
  <c r="N68" i="30" s="1"/>
  <c r="G61" i="30"/>
  <c r="G43" i="30"/>
  <c r="G25" i="30"/>
  <c r="J24" i="6"/>
  <c r="G42" i="6"/>
  <c r="K60" i="6"/>
  <c r="J60" i="6"/>
  <c r="L49" i="6"/>
  <c r="F24" i="6"/>
  <c r="K42" i="6"/>
  <c r="G60" i="6"/>
  <c r="L26" i="6"/>
  <c r="K24" i="6"/>
  <c r="L44" i="6"/>
  <c r="L80" i="6"/>
  <c r="L62" i="6"/>
  <c r="L67" i="6"/>
  <c r="I42" i="6"/>
  <c r="I78" i="6"/>
  <c r="L85" i="6"/>
  <c r="G24" i="6"/>
  <c r="E78" i="6"/>
  <c r="E42" i="6"/>
  <c r="E24" i="6"/>
  <c r="I25" i="30"/>
  <c r="M50" i="30"/>
  <c r="N50" i="30" s="1"/>
  <c r="M45" i="30"/>
  <c r="N45" i="30" s="1"/>
  <c r="E61" i="30"/>
  <c r="M27" i="30"/>
  <c r="N27" i="30" s="1"/>
  <c r="M32" i="30"/>
  <c r="N32" i="30" s="1"/>
  <c r="K25" i="30"/>
  <c r="E43" i="30"/>
  <c r="H60" i="6"/>
  <c r="L31" i="6"/>
  <c r="H24" i="6"/>
  <c r="L14" i="30"/>
  <c r="K14" i="30"/>
  <c r="J14" i="30"/>
  <c r="I14" i="30"/>
  <c r="H14" i="30"/>
  <c r="G14" i="30"/>
  <c r="F14" i="30"/>
  <c r="E14" i="30"/>
  <c r="L9" i="30"/>
  <c r="K9" i="30"/>
  <c r="J9" i="30"/>
  <c r="I9" i="30"/>
  <c r="H9" i="30"/>
  <c r="G9" i="30"/>
  <c r="F9" i="30"/>
  <c r="E9" i="30"/>
  <c r="K13" i="6"/>
  <c r="J13" i="6"/>
  <c r="I13" i="6"/>
  <c r="H13" i="6"/>
  <c r="G13" i="6"/>
  <c r="F13" i="6"/>
  <c r="E13" i="6"/>
  <c r="K8" i="6"/>
  <c r="J8" i="6"/>
  <c r="I8" i="6"/>
  <c r="H8" i="6"/>
  <c r="G8" i="6"/>
  <c r="F8" i="6"/>
  <c r="E8" i="6"/>
  <c r="N20" i="30"/>
  <c r="H7" i="30" l="1"/>
  <c r="M79" i="30"/>
  <c r="N79" i="30" s="1"/>
  <c r="L78" i="6"/>
  <c r="L60" i="6"/>
  <c r="K7" i="30"/>
  <c r="I7" i="30"/>
  <c r="M25" i="30"/>
  <c r="N25" i="30" s="1"/>
  <c r="M61" i="30"/>
  <c r="N61" i="30" s="1"/>
  <c r="M43" i="30"/>
  <c r="N43" i="30" s="1"/>
  <c r="G7" i="30"/>
  <c r="L42" i="6"/>
  <c r="L24" i="6"/>
  <c r="J6" i="6"/>
  <c r="L7" i="30"/>
  <c r="E7" i="30"/>
  <c r="G6" i="6"/>
  <c r="K6" i="6"/>
  <c r="F6" i="6"/>
  <c r="L13" i="6"/>
  <c r="M9" i="30"/>
  <c r="N9" i="30" s="1"/>
  <c r="M14" i="30"/>
  <c r="N14" i="30" s="1"/>
  <c r="F7" i="30"/>
  <c r="J7" i="30"/>
  <c r="E6" i="6"/>
  <c r="I6" i="6"/>
  <c r="H6" i="6"/>
  <c r="F59" i="6"/>
  <c r="A6" i="30"/>
  <c r="F23" i="6"/>
  <c r="F77" i="6"/>
  <c r="A5" i="6"/>
  <c r="F41" i="6"/>
  <c r="M7" i="30" l="1"/>
  <c r="N7" i="30" s="1"/>
  <c r="F5" i="6"/>
  <c r="L6" i="6" l="1"/>
  <c r="L8" i="6"/>
</calcChain>
</file>

<file path=xl/sharedStrings.xml><?xml version="1.0" encoding="utf-8"?>
<sst xmlns="http://schemas.openxmlformats.org/spreadsheetml/2006/main" count="437" uniqueCount="89">
  <si>
    <t>Jurisdiction</t>
  </si>
  <si>
    <t xml:space="preserve">Report on Government Service Provision </t>
  </si>
  <si>
    <t>F</t>
  </si>
  <si>
    <t>Unit</t>
  </si>
  <si>
    <t>no.</t>
  </si>
  <si>
    <t>Hazardous conditions</t>
  </si>
  <si>
    <t>Working group name</t>
  </si>
  <si>
    <t>FY</t>
  </si>
  <si>
    <t>Cal</t>
  </si>
  <si>
    <t>Data collection name</t>
  </si>
  <si>
    <t>Year 0</t>
  </si>
  <si>
    <t>2011-12</t>
  </si>
  <si>
    <t>Secretariat rep</t>
  </si>
  <si>
    <t>Year -1</t>
  </si>
  <si>
    <t>2010-11</t>
  </si>
  <si>
    <t>Secretariat email</t>
  </si>
  <si>
    <t>Year -2</t>
  </si>
  <si>
    <t>2009-10</t>
  </si>
  <si>
    <t>Secretariat phone</t>
  </si>
  <si>
    <t>03 9653 2369</t>
  </si>
  <si>
    <t>Year -3</t>
  </si>
  <si>
    <t>2008-09</t>
  </si>
  <si>
    <t>Year -4</t>
  </si>
  <si>
    <t>2007-08</t>
  </si>
  <si>
    <t>Data due date</t>
  </si>
  <si>
    <t>Year -5</t>
  </si>
  <si>
    <t>2006-07</t>
  </si>
  <si>
    <t>Data due time</t>
  </si>
  <si>
    <t>Year -6</t>
  </si>
  <si>
    <t>Collection sheet version</t>
  </si>
  <si>
    <t>Year -7</t>
  </si>
  <si>
    <t>Year of latest revision</t>
  </si>
  <si>
    <t>Year -8</t>
  </si>
  <si>
    <t>Year -9</t>
  </si>
  <si>
    <t>Year -10</t>
  </si>
  <si>
    <t>Year -11</t>
  </si>
  <si>
    <t>2012-13</t>
  </si>
  <si>
    <t>Fire Activity</t>
  </si>
  <si>
    <t>2013-14</t>
  </si>
  <si>
    <t>ACT</t>
  </si>
  <si>
    <t>NSW</t>
  </si>
  <si>
    <t>Vertical rescue</t>
  </si>
  <si>
    <t>Vic</t>
  </si>
  <si>
    <t>Qld</t>
  </si>
  <si>
    <t>WA</t>
  </si>
  <si>
    <t>SA</t>
  </si>
  <si>
    <t>Tas</t>
  </si>
  <si>
    <t>NT</t>
  </si>
  <si>
    <t>Flood</t>
  </si>
  <si>
    <t>Storms and cyclones</t>
  </si>
  <si>
    <t>Floods, storm and tempest and other natural disasters</t>
  </si>
  <si>
    <t>Other natural disasters nec</t>
  </si>
  <si>
    <t>Search and rescue and emergency medical service</t>
  </si>
  <si>
    <t>Community first response</t>
  </si>
  <si>
    <t xml:space="preserve">Other search and rescue </t>
  </si>
  <si>
    <t>Emergency incidents</t>
  </si>
  <si>
    <t>Other emergency incidents</t>
  </si>
  <si>
    <t>Aust</t>
  </si>
  <si>
    <t>EM_SES06</t>
  </si>
  <si>
    <t>YEAR</t>
  </si>
  <si>
    <t>CODE</t>
  </si>
  <si>
    <t>SEShour</t>
  </si>
  <si>
    <t>EM_SES06_H01</t>
  </si>
  <si>
    <t>EM_SES06_H02</t>
  </si>
  <si>
    <t>EM_SES06_H03</t>
  </si>
  <si>
    <t>EM_SES06_H11</t>
  </si>
  <si>
    <t>EM_SES06_H12</t>
  </si>
  <si>
    <t>EM_SES06_H13</t>
  </si>
  <si>
    <t>EM_SES06_H14</t>
  </si>
  <si>
    <t>EM_SES06_H31</t>
  </si>
  <si>
    <t>EM_SES06_H32</t>
  </si>
  <si>
    <t>2014-15</t>
  </si>
  <si>
    <t>2015-16</t>
  </si>
  <si>
    <t>2016-17</t>
  </si>
  <si>
    <t>Road crash rescue</t>
  </si>
  <si>
    <t>2017-18</t>
  </si>
  <si>
    <t>Police and Emergency Management Working Group</t>
  </si>
  <si>
    <t>gsp.pem@pc.gov.au</t>
  </si>
  <si>
    <t>na</t>
  </si>
  <si>
    <t xml:space="preserve">Footnotes for
Reported emergency incidents attended to by STES organisations 
</t>
  </si>
  <si>
    <t>..</t>
  </si>
  <si>
    <t>Secretariat Repesentative</t>
  </si>
  <si>
    <t>na   Data not available
..     Data item not applicable
--    Data item equal or rounded to zero</t>
  </si>
  <si>
    <t xml:space="preserve">Data excludes non-operational SES hours and operational SES hours not captured within the emergency functions listed above, for example training, public education and equipment maintenance. Overall Queensland SES undertook a total of 85,230 operational hours in 2017-18 and 108,584 in 2016-17.
Storms and cyclones data include flood (incident management).
Road crash rescue data include emergency lighting.
Other search and rescue data include land, floodboat and forensic search.
Severe weather events in 2017-18 included: Severe Tropical Cyclone Nora and Associated Flooding; North Queensland Flooding; and North and North West Queensland Low and Associated Rainfall and Flooding; 2016-17 included Severe Tropical Cyclone Debbie and Associated Rainfall and Flooding; Far North Queensland Monsoon Trough; Far North Queensland Trough; and 2014-15 included Severe Tropical Cyclone Marcia and South East Queensland Trough; Western Queensland Heavy Rainfall and Flooding; and Central Queensland Heavy Rainfall and Flooding; and Brisbane Severe Thunderstorm.
Community first response data include providing assistance to the Queensland Ambulance Service, QFES and Queensland Police Service.
</t>
  </si>
  <si>
    <t>STES Hours</t>
  </si>
  <si>
    <t>STES attend</t>
  </si>
  <si>
    <t>FOOTNOTES FOR RoGS PUBLICATION</t>
  </si>
  <si>
    <t xml:space="preserve">Footnotes for 
Reported emergency incidents attended to by STES organisations 
</t>
  </si>
  <si>
    <t>The number of incidents is not recorded.  Data for 2014-15 included in previous Reports were incorrectly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</si>
</sst>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Red]\(#,##0\)"/>
    <numFmt numFmtId="167" formatCode="###\ ###\ ###;\-###\ ###\ ###;&quot;–&quot;"/>
    <numFmt numFmtId="168" formatCode="0.0"/>
    <numFmt numFmtId="169" formatCode="ddd\,\ d\ mmm\ yyyy"/>
  </numFmts>
  <fonts count="37">
    <font>
      <sz val="11"/>
      <color theme="1"/>
      <name val="Calibri"/>
      <family val="2"/>
      <scheme val="minor"/>
    </font>
    <font>
      <sz val="10"/>
      <name val="Arial"/>
      <family val="2"/>
    </font>
    <font>
      <b/>
      <sz val="10"/>
      <name val="Arial"/>
      <family val="2"/>
    </font>
    <font>
      <sz val="10"/>
      <name val="Arial"/>
      <family val="2"/>
    </font>
    <font>
      <b/>
      <sz val="8"/>
      <name val="Helv"/>
    </font>
    <font>
      <sz val="10"/>
      <color indexed="18"/>
      <name val="Arial"/>
      <family val="2"/>
    </font>
    <font>
      <sz val="8"/>
      <name val="Helv"/>
    </font>
    <font>
      <b/>
      <sz val="8"/>
      <color indexed="8"/>
      <name val="Helv"/>
    </font>
    <font>
      <i/>
      <sz val="8"/>
      <name val="Helv"/>
    </font>
    <font>
      <b/>
      <sz val="9"/>
      <name val="Palatino"/>
      <family val="1"/>
    </font>
    <font>
      <b/>
      <sz val="18"/>
      <color rgb="FF0070C0"/>
      <name val="Arial"/>
      <family val="2"/>
    </font>
    <font>
      <sz val="8"/>
      <name val="Arial"/>
      <family val="2"/>
    </font>
    <font>
      <sz val="8"/>
      <color rgb="FF0070C0"/>
      <name val="Arial"/>
      <family val="2"/>
    </font>
    <font>
      <u/>
      <sz val="10"/>
      <color indexed="12"/>
      <name val="Arial"/>
      <family val="2"/>
    </font>
    <font>
      <sz val="10"/>
      <name val="Geneva"/>
    </font>
    <font>
      <sz val="8"/>
      <name val="Arial"/>
      <family val="2"/>
    </font>
    <font>
      <b/>
      <sz val="8"/>
      <name val="Arial"/>
      <family val="2"/>
    </font>
    <font>
      <sz val="4"/>
      <color rgb="FF33CCCC"/>
      <name val="Arial"/>
      <family val="2"/>
    </font>
    <font>
      <i/>
      <sz val="8"/>
      <name val="Arial"/>
      <family val="2"/>
    </font>
    <font>
      <b/>
      <i/>
      <sz val="10"/>
      <name val="Arial"/>
      <family val="2"/>
    </font>
    <font>
      <b/>
      <i/>
      <sz val="8"/>
      <name val="Arial"/>
      <family val="2"/>
    </font>
    <font>
      <b/>
      <sz val="14"/>
      <name val="Arial"/>
      <family val="2"/>
    </font>
    <font>
      <sz val="10"/>
      <name val="Geneva"/>
      <family val="2"/>
    </font>
    <font>
      <i/>
      <sz val="10"/>
      <name val="Times New Roman"/>
      <family val="1"/>
    </font>
    <font>
      <b/>
      <sz val="10"/>
      <color indexed="58"/>
      <name val="Arial"/>
      <family val="2"/>
    </font>
    <font>
      <b/>
      <i/>
      <sz val="9"/>
      <name val="Arial"/>
      <family val="2"/>
    </font>
    <font>
      <b/>
      <sz val="8"/>
      <color rgb="FF3399FF"/>
      <name val="Arial"/>
      <family val="2"/>
    </font>
    <font>
      <sz val="8"/>
      <color theme="4"/>
      <name val="Arial"/>
      <family val="2"/>
    </font>
    <font>
      <sz val="8"/>
      <color theme="1"/>
      <name val="Arial"/>
      <family val="2"/>
    </font>
    <font>
      <u/>
      <sz val="8"/>
      <color indexed="12"/>
      <name val="Arial"/>
      <family val="2"/>
    </font>
    <font>
      <sz val="10"/>
      <name val="Arial"/>
      <family val="2"/>
    </font>
    <font>
      <sz val="8"/>
      <color rgb="FF00B0F0"/>
      <name val="Arial"/>
      <family val="2"/>
    </font>
    <font>
      <b/>
      <sz val="8"/>
      <color rgb="FF00B0F0"/>
      <name val="Arial"/>
      <family val="2"/>
    </font>
    <font>
      <b/>
      <i/>
      <sz val="10"/>
      <color rgb="FF0000FF"/>
      <name val="Arial"/>
      <family val="2"/>
    </font>
    <font>
      <sz val="10"/>
      <name val="Arial"/>
      <family val="2"/>
    </font>
    <font>
      <b/>
      <sz val="8"/>
      <color rgb="FFFF0000"/>
      <name val="Arial"/>
      <family val="2"/>
    </font>
    <font>
      <sz val="8"/>
      <color rgb="FFFF0000"/>
      <name val="Arial"/>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44"/>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22"/>
        <bgColor indexed="64"/>
      </patternFill>
    </fill>
    <fill>
      <patternFill patternType="solid">
        <fgColor rgb="FF66CCFF"/>
        <bgColor indexed="64"/>
      </patternFill>
    </fill>
    <fill>
      <patternFill patternType="solid">
        <fgColor theme="0" tint="-0.249977111117893"/>
        <bgColor indexed="64"/>
      </patternFill>
    </fill>
  </fills>
  <borders count="13">
    <border>
      <left/>
      <right/>
      <top/>
      <bottom/>
      <diagonal/>
    </border>
    <border>
      <left style="medium">
        <color indexed="18"/>
      </left>
      <right/>
      <top style="medium">
        <color indexed="18"/>
      </top>
      <bottom/>
      <diagonal/>
    </border>
    <border>
      <left/>
      <right/>
      <top style="thin">
        <color indexed="64"/>
      </top>
      <bottom/>
      <diagonal/>
    </border>
    <border>
      <left style="medium">
        <color indexed="18"/>
      </left>
      <right style="medium">
        <color indexed="18"/>
      </right>
      <top style="medium">
        <color indexed="18"/>
      </top>
      <bottom style="medium">
        <color indexed="1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top/>
      <bottom style="thin">
        <color indexed="58"/>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top/>
      <bottom/>
      <diagonal/>
    </border>
  </borders>
  <cellStyleXfs count="55">
    <xf numFmtId="0" fontId="0" fillId="0" borderId="0"/>
    <xf numFmtId="0" fontId="3" fillId="0" borderId="0"/>
    <xf numFmtId="0" fontId="4" fillId="0" borderId="0">
      <alignment horizontal="left"/>
    </xf>
    <xf numFmtId="0" fontId="5" fillId="2" borderId="0">
      <protection locked="0"/>
    </xf>
    <xf numFmtId="0" fontId="5" fillId="4" borderId="1" applyBorder="0">
      <protection locked="0"/>
    </xf>
    <xf numFmtId="0" fontId="6" fillId="0" borderId="0">
      <alignment horizontal="left"/>
    </xf>
    <xf numFmtId="0" fontId="7" fillId="0" borderId="2">
      <alignment horizontal="left"/>
    </xf>
    <xf numFmtId="0" fontId="8" fillId="0" borderId="0">
      <alignment horizontal="left"/>
    </xf>
    <xf numFmtId="166" fontId="6" fillId="0" borderId="0">
      <alignment horizontal="right"/>
    </xf>
    <xf numFmtId="0" fontId="7" fillId="0" borderId="2">
      <alignment horizontal="right"/>
    </xf>
    <xf numFmtId="0" fontId="8" fillId="0" borderId="0">
      <alignment horizontal="right"/>
    </xf>
    <xf numFmtId="0" fontId="5" fillId="2" borderId="3">
      <protection locked="0"/>
    </xf>
    <xf numFmtId="0" fontId="9" fillId="0" borderId="0">
      <alignment horizontal="left"/>
    </xf>
    <xf numFmtId="0" fontId="8" fillId="0" borderId="0"/>
    <xf numFmtId="0" fontId="6" fillId="0" borderId="0"/>
    <xf numFmtId="0" fontId="1" fillId="0" borderId="0"/>
    <xf numFmtId="0" fontId="11" fillId="0" borderId="0"/>
    <xf numFmtId="0" fontId="13" fillId="0" borderId="0" applyNumberFormat="0" applyFill="0" applyBorder="0" applyAlignment="0" applyProtection="0">
      <alignment vertical="top"/>
      <protection locked="0"/>
    </xf>
    <xf numFmtId="0" fontId="11" fillId="0" borderId="0">
      <alignment vertical="top"/>
    </xf>
    <xf numFmtId="0" fontId="15" fillId="0" borderId="0">
      <alignment vertical="top"/>
    </xf>
    <xf numFmtId="0" fontId="1" fillId="0" borderId="0">
      <alignment vertical="top"/>
    </xf>
    <xf numFmtId="0" fontId="13" fillId="0" borderId="0" applyNumberFormat="0" applyFill="0" applyBorder="0" applyAlignment="0" applyProtection="0">
      <alignment vertical="top"/>
      <protection locked="0"/>
    </xf>
    <xf numFmtId="0" fontId="11" fillId="0" borderId="0"/>
    <xf numFmtId="165" fontId="11" fillId="0" borderId="0" applyFont="0" applyFill="0" applyBorder="0" applyAlignment="0" applyProtection="0"/>
    <xf numFmtId="168" fontId="14" fillId="0" borderId="0"/>
    <xf numFmtId="168" fontId="22" fillId="0" borderId="0"/>
    <xf numFmtId="165" fontId="1" fillId="0" borderId="0" applyFont="0" applyFill="0" applyBorder="0" applyAlignment="0" applyProtection="0"/>
    <xf numFmtId="164" fontId="1" fillId="0" borderId="0" applyFont="0" applyFill="0" applyBorder="0" applyAlignment="0" applyProtection="0"/>
    <xf numFmtId="0" fontId="5" fillId="2" borderId="0">
      <protection locked="0"/>
    </xf>
    <xf numFmtId="0" fontId="22" fillId="0" borderId="0"/>
    <xf numFmtId="0" fontId="14" fillId="0" borderId="0"/>
    <xf numFmtId="3" fontId="5" fillId="2" borderId="3">
      <alignment horizontal="right"/>
      <protection locked="0"/>
    </xf>
    <xf numFmtId="0" fontId="23" fillId="0" borderId="7" applyAlignment="0">
      <alignment horizontal="left"/>
    </xf>
    <xf numFmtId="0" fontId="23" fillId="0" borderId="7" applyAlignment="0">
      <alignment horizontal="left"/>
    </xf>
    <xf numFmtId="0" fontId="9" fillId="0" borderId="0">
      <alignment horizontal="left"/>
    </xf>
    <xf numFmtId="0" fontId="24" fillId="0" borderId="8"/>
    <xf numFmtId="0" fontId="1" fillId="0" borderId="0"/>
    <xf numFmtId="0" fontId="16" fillId="0" borderId="0" applyNumberFormat="0">
      <alignment horizontal="right"/>
    </xf>
    <xf numFmtId="0" fontId="16" fillId="0" borderId="0">
      <alignment horizontal="left" vertical="center"/>
    </xf>
    <xf numFmtId="0" fontId="1" fillId="0" borderId="0"/>
    <xf numFmtId="0" fontId="6" fillId="0" borderId="0">
      <alignment horizontal="left"/>
    </xf>
    <xf numFmtId="0" fontId="30" fillId="0" borderId="0"/>
    <xf numFmtId="0" fontId="34" fillId="0" borderId="0"/>
    <xf numFmtId="0" fontId="1" fillId="0" borderId="0"/>
    <xf numFmtId="0" fontId="11" fillId="0" borderId="0">
      <alignment vertical="top"/>
    </xf>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lignment vertical="top"/>
    </xf>
    <xf numFmtId="0" fontId="11" fillId="0" borderId="0">
      <alignment vertical="top"/>
    </xf>
    <xf numFmtId="0" fontId="1" fillId="0" borderId="0"/>
    <xf numFmtId="0" fontId="13" fillId="0" borderId="0" applyNumberFormat="0" applyFill="0" applyBorder="0" applyAlignment="0" applyProtection="0">
      <alignment vertical="top"/>
      <protection locked="0"/>
    </xf>
    <xf numFmtId="0" fontId="1" fillId="0" borderId="0">
      <alignment vertical="top"/>
    </xf>
    <xf numFmtId="0" fontId="11" fillId="0" borderId="0">
      <alignment vertical="top"/>
    </xf>
    <xf numFmtId="0" fontId="1" fillId="0" borderId="0"/>
  </cellStyleXfs>
  <cellXfs count="102">
    <xf numFmtId="0" fontId="0" fillId="0" borderId="0" xfId="0"/>
    <xf numFmtId="0" fontId="11" fillId="2" borderId="0" xfId="16" applyFont="1" applyFill="1" applyAlignment="1">
      <alignment vertical="center"/>
    </xf>
    <xf numFmtId="0" fontId="11" fillId="2" borderId="0" xfId="16" applyFill="1"/>
    <xf numFmtId="0" fontId="11" fillId="0" borderId="0" xfId="16"/>
    <xf numFmtId="0" fontId="11" fillId="0" borderId="0" xfId="16" applyFont="1" applyAlignment="1">
      <alignment vertical="center"/>
    </xf>
    <xf numFmtId="0" fontId="2" fillId="2" borderId="0" xfId="16" applyFont="1" applyFill="1" applyAlignment="1">
      <alignment vertical="center"/>
    </xf>
    <xf numFmtId="0" fontId="2" fillId="0" borderId="0" xfId="16" applyFont="1" applyFill="1" applyAlignment="1">
      <alignment vertical="center"/>
    </xf>
    <xf numFmtId="0" fontId="11" fillId="5" borderId="0" xfId="16" applyFont="1" applyFill="1" applyAlignment="1">
      <alignment vertical="center"/>
    </xf>
    <xf numFmtId="0" fontId="17" fillId="5" borderId="0" xfId="16" applyFont="1" applyFill="1" applyAlignment="1">
      <alignment vertical="center"/>
    </xf>
    <xf numFmtId="0" fontId="11" fillId="5" borderId="0" xfId="16" applyFill="1"/>
    <xf numFmtId="0" fontId="18" fillId="6" borderId="5" xfId="22" applyFont="1" applyFill="1" applyBorder="1" applyAlignment="1" applyProtection="1">
      <alignment horizontal="center" vertical="center"/>
    </xf>
    <xf numFmtId="0" fontId="11" fillId="5" borderId="0" xfId="22" applyFont="1" applyFill="1" applyAlignment="1" applyProtection="1">
      <alignment vertical="center"/>
    </xf>
    <xf numFmtId="0" fontId="11" fillId="5" borderId="0" xfId="16" applyFont="1" applyFill="1" applyAlignment="1" applyProtection="1"/>
    <xf numFmtId="0" fontId="11" fillId="5" borderId="0" xfId="22" applyFont="1" applyFill="1" applyAlignment="1" applyProtection="1"/>
    <xf numFmtId="0" fontId="11" fillId="5" borderId="0" xfId="16" applyFont="1" applyFill="1" applyAlignment="1"/>
    <xf numFmtId="0" fontId="16" fillId="5" borderId="0" xfId="16" applyFont="1" applyFill="1" applyAlignment="1">
      <alignment horizontal="left"/>
    </xf>
    <xf numFmtId="0" fontId="1" fillId="5" borderId="0" xfId="16" applyFont="1" applyFill="1" applyAlignment="1"/>
    <xf numFmtId="0" fontId="16" fillId="5" borderId="0" xfId="16" applyFont="1" applyFill="1" applyAlignment="1"/>
    <xf numFmtId="0" fontId="11" fillId="0" borderId="0" xfId="22" applyProtection="1"/>
    <xf numFmtId="0" fontId="21" fillId="5" borderId="0" xfId="16" applyFont="1" applyFill="1" applyAlignment="1" applyProtection="1">
      <alignment vertical="center"/>
    </xf>
    <xf numFmtId="0" fontId="2" fillId="5" borderId="0" xfId="16" applyFont="1" applyFill="1" applyAlignment="1" applyProtection="1">
      <alignment vertical="center"/>
    </xf>
    <xf numFmtId="0" fontId="11" fillId="5" borderId="0" xfId="22" applyFont="1" applyFill="1" applyAlignment="1">
      <alignment vertical="center"/>
    </xf>
    <xf numFmtId="0" fontId="11" fillId="0" borderId="0" xfId="22"/>
    <xf numFmtId="0" fontId="11" fillId="0" borderId="0" xfId="22" applyFont="1" applyAlignment="1">
      <alignment vertical="center"/>
    </xf>
    <xf numFmtId="0" fontId="11" fillId="5" borderId="0" xfId="16" applyFont="1" applyFill="1" applyBorder="1" applyAlignment="1">
      <alignment vertical="center"/>
    </xf>
    <xf numFmtId="0" fontId="16" fillId="7" borderId="5" xfId="22" applyFont="1" applyFill="1" applyBorder="1" applyAlignment="1" applyProtection="1">
      <alignment horizontal="center"/>
    </xf>
    <xf numFmtId="0" fontId="11" fillId="5" borderId="7" xfId="16" applyFont="1" applyFill="1" applyBorder="1" applyAlignment="1"/>
    <xf numFmtId="0" fontId="1" fillId="5" borderId="7" xfId="16" applyFont="1" applyFill="1" applyBorder="1" applyAlignment="1"/>
    <xf numFmtId="0" fontId="16" fillId="5" borderId="0" xfId="16" applyFont="1" applyFill="1" applyAlignment="1">
      <alignment wrapText="1"/>
    </xf>
    <xf numFmtId="0" fontId="11" fillId="5" borderId="2" xfId="16" applyFont="1" applyFill="1" applyBorder="1" applyAlignment="1"/>
    <xf numFmtId="167" fontId="11" fillId="8" borderId="4" xfId="16" applyNumberFormat="1" applyFont="1" applyFill="1" applyBorder="1" applyAlignment="1" applyProtection="1">
      <alignment horizontal="right"/>
      <protection locked="0"/>
    </xf>
    <xf numFmtId="167" fontId="11" fillId="8" borderId="6" xfId="16" applyNumberFormat="1" applyFont="1" applyFill="1" applyBorder="1" applyAlignment="1" applyProtection="1">
      <alignment horizontal="right"/>
      <protection locked="0"/>
    </xf>
    <xf numFmtId="0" fontId="10" fillId="2" borderId="0" xfId="15" applyFont="1" applyFill="1" applyAlignment="1">
      <alignment wrapText="1"/>
    </xf>
    <xf numFmtId="0" fontId="12" fillId="0" borderId="0" xfId="16" applyFont="1" applyAlignment="1">
      <alignment wrapText="1"/>
    </xf>
    <xf numFmtId="0" fontId="10" fillId="2" borderId="0" xfId="15" applyFont="1" applyFill="1" applyAlignment="1"/>
    <xf numFmtId="167" fontId="2" fillId="7" borderId="5" xfId="22" applyNumberFormat="1" applyFont="1" applyFill="1" applyBorder="1" applyAlignment="1" applyProtection="1">
      <alignment horizontal="right"/>
    </xf>
    <xf numFmtId="167" fontId="1" fillId="8" borderId="4" xfId="16" applyNumberFormat="1" applyFont="1" applyFill="1" applyBorder="1" applyAlignment="1" applyProtection="1">
      <alignment horizontal="right"/>
      <protection locked="0"/>
    </xf>
    <xf numFmtId="0" fontId="11" fillId="0" borderId="0" xfId="16" applyFont="1" applyFill="1" applyAlignment="1">
      <alignment horizontal="left"/>
    </xf>
    <xf numFmtId="0" fontId="11" fillId="5" borderId="0" xfId="16" applyFont="1" applyFill="1" applyBorder="1" applyAlignment="1">
      <alignment horizontal="left" wrapText="1" indent="1"/>
    </xf>
    <xf numFmtId="0" fontId="16" fillId="5" borderId="0" xfId="16" applyFont="1" applyFill="1" applyAlignment="1">
      <alignment horizontal="left" wrapText="1"/>
    </xf>
    <xf numFmtId="0" fontId="11" fillId="7" borderId="9" xfId="16" applyFont="1" applyFill="1" applyBorder="1" applyAlignment="1">
      <alignment horizontal="center"/>
    </xf>
    <xf numFmtId="167" fontId="1" fillId="8" borderId="9" xfId="16" applyNumberFormat="1" applyFont="1" applyFill="1" applyBorder="1" applyAlignment="1" applyProtection="1">
      <alignment horizontal="right"/>
      <protection locked="0"/>
    </xf>
    <xf numFmtId="167" fontId="11" fillId="8" borderId="9" xfId="16" applyNumberFormat="1" applyFont="1" applyFill="1" applyBorder="1" applyAlignment="1" applyProtection="1">
      <alignment horizontal="right"/>
      <protection locked="0"/>
    </xf>
    <xf numFmtId="0" fontId="11" fillId="7" borderId="6" xfId="16" applyFont="1" applyFill="1" applyBorder="1" applyAlignment="1">
      <alignment horizontal="center"/>
    </xf>
    <xf numFmtId="167" fontId="1" fillId="8" borderId="6" xfId="16" applyNumberFormat="1" applyFont="1" applyFill="1" applyBorder="1" applyAlignment="1" applyProtection="1">
      <alignment horizontal="right"/>
      <protection locked="0"/>
    </xf>
    <xf numFmtId="0" fontId="11" fillId="7" borderId="4" xfId="16" applyFont="1" applyFill="1" applyBorder="1" applyAlignment="1">
      <alignment horizontal="center"/>
    </xf>
    <xf numFmtId="167" fontId="2" fillId="8" borderId="5" xfId="16" applyNumberFormat="1" applyFont="1" applyFill="1" applyBorder="1" applyAlignment="1" applyProtection="1">
      <alignment horizontal="right"/>
      <protection locked="0"/>
    </xf>
    <xf numFmtId="0" fontId="2" fillId="0" borderId="0" xfId="16" applyFont="1" applyAlignment="1">
      <alignment vertical="center"/>
    </xf>
    <xf numFmtId="0" fontId="25" fillId="6" borderId="5" xfId="22" applyFont="1" applyFill="1" applyBorder="1" applyAlignment="1">
      <alignment horizontal="right" vertical="center"/>
    </xf>
    <xf numFmtId="0" fontId="16" fillId="5" borderId="0" xfId="16" applyFont="1" applyFill="1" applyAlignment="1">
      <alignment horizontal="left" wrapText="1"/>
    </xf>
    <xf numFmtId="0" fontId="26" fillId="5" borderId="0" xfId="16" applyFont="1" applyFill="1" applyAlignment="1"/>
    <xf numFmtId="0" fontId="27" fillId="5" borderId="0" xfId="16" applyFont="1" applyFill="1" applyAlignment="1" applyProtection="1"/>
    <xf numFmtId="0" fontId="27" fillId="5" borderId="0" xfId="16" applyFont="1" applyFill="1" applyAlignment="1"/>
    <xf numFmtId="0" fontId="11" fillId="5" borderId="0" xfId="16" applyFont="1" applyFill="1" applyBorder="1" applyAlignment="1"/>
    <xf numFmtId="0" fontId="19" fillId="5" borderId="0" xfId="16" applyFont="1" applyFill="1" applyBorder="1" applyAlignment="1">
      <alignment horizontal="left"/>
    </xf>
    <xf numFmtId="0" fontId="11" fillId="0" borderId="0" xfId="19" applyFont="1" applyAlignment="1"/>
    <xf numFmtId="0" fontId="28" fillId="0" borderId="0" xfId="18" applyFont="1" applyAlignment="1">
      <alignment horizontal="right"/>
    </xf>
    <xf numFmtId="0" fontId="29" fillId="0" borderId="0" xfId="17" applyFont="1" applyAlignment="1" applyProtection="1"/>
    <xf numFmtId="49" fontId="11" fillId="0" borderId="0" xfId="19" applyNumberFormat="1" applyFont="1" applyAlignment="1"/>
    <xf numFmtId="49" fontId="11" fillId="0" borderId="0" xfId="19" quotePrefix="1" applyNumberFormat="1" applyFont="1" applyAlignment="1"/>
    <xf numFmtId="169" fontId="28" fillId="0" borderId="0" xfId="18" applyNumberFormat="1" applyFont="1" applyAlignment="1">
      <alignment horizontal="left"/>
    </xf>
    <xf numFmtId="18" fontId="28" fillId="0" borderId="0" xfId="18" applyNumberFormat="1" applyFont="1" applyAlignment="1">
      <alignment horizontal="left"/>
    </xf>
    <xf numFmtId="0" fontId="11" fillId="3" borderId="0" xfId="19" applyFont="1" applyFill="1" applyAlignment="1"/>
    <xf numFmtId="0" fontId="20" fillId="6" borderId="5" xfId="22" applyFont="1" applyFill="1" applyBorder="1" applyAlignment="1">
      <alignment horizontal="right" vertical="center"/>
    </xf>
    <xf numFmtId="0" fontId="20" fillId="5" borderId="2" xfId="16" applyFont="1" applyFill="1" applyBorder="1" applyAlignment="1">
      <alignment horizontal="right"/>
    </xf>
    <xf numFmtId="167" fontId="16" fillId="7" borderId="5" xfId="22" applyNumberFormat="1" applyFont="1" applyFill="1" applyBorder="1" applyAlignment="1" applyProtection="1">
      <alignment horizontal="right"/>
    </xf>
    <xf numFmtId="167" fontId="16" fillId="8" borderId="5" xfId="16" applyNumberFormat="1" applyFont="1" applyFill="1" applyBorder="1" applyAlignment="1" applyProtection="1">
      <alignment horizontal="right"/>
      <protection locked="0"/>
    </xf>
    <xf numFmtId="0" fontId="16" fillId="5" borderId="0" xfId="22" applyFont="1" applyFill="1" applyAlignment="1" applyProtection="1"/>
    <xf numFmtId="167" fontId="16" fillId="9" borderId="5" xfId="22" applyNumberFormat="1" applyFont="1" applyFill="1" applyBorder="1" applyAlignment="1" applyProtection="1">
      <alignment horizontal="right"/>
    </xf>
    <xf numFmtId="167" fontId="16" fillId="9" borderId="10" xfId="22" applyNumberFormat="1" applyFont="1" applyFill="1" applyBorder="1" applyAlignment="1" applyProtection="1">
      <alignment horizontal="right"/>
    </xf>
    <xf numFmtId="0" fontId="16" fillId="5" borderId="0" xfId="16" applyFont="1" applyFill="1" applyAlignment="1">
      <alignment horizontal="left" wrapText="1"/>
    </xf>
    <xf numFmtId="0" fontId="11" fillId="7" borderId="9" xfId="16" applyFill="1" applyBorder="1" applyAlignment="1">
      <alignment horizontal="center"/>
    </xf>
    <xf numFmtId="167" fontId="2" fillId="8" borderId="9" xfId="16" applyNumberFormat="1" applyFont="1" applyFill="1" applyBorder="1" applyAlignment="1" applyProtection="1">
      <alignment horizontal="right"/>
      <protection locked="0"/>
    </xf>
    <xf numFmtId="167" fontId="16" fillId="8" borderId="9" xfId="16" applyNumberFormat="1" applyFont="1" applyFill="1" applyBorder="1" applyAlignment="1" applyProtection="1">
      <alignment horizontal="right"/>
      <protection locked="0"/>
    </xf>
    <xf numFmtId="0" fontId="16" fillId="7" borderId="6" xfId="22" applyFont="1" applyFill="1" applyBorder="1" applyAlignment="1" applyProtection="1">
      <alignment horizontal="center"/>
    </xf>
    <xf numFmtId="167" fontId="2" fillId="7" borderId="6" xfId="22" applyNumberFormat="1" applyFont="1" applyFill="1" applyBorder="1" applyAlignment="1" applyProtection="1">
      <alignment horizontal="right"/>
    </xf>
    <xf numFmtId="167" fontId="16" fillId="7" borderId="6" xfId="22" applyNumberFormat="1" applyFont="1" applyFill="1" applyBorder="1" applyAlignment="1" applyProtection="1">
      <alignment horizontal="right"/>
    </xf>
    <xf numFmtId="0" fontId="20" fillId="5" borderId="0" xfId="16" applyFont="1" applyFill="1" applyBorder="1" applyAlignment="1">
      <alignment horizontal="right"/>
    </xf>
    <xf numFmtId="0" fontId="31" fillId="5" borderId="0" xfId="16" applyFont="1" applyFill="1" applyAlignment="1">
      <alignment vertical="center"/>
    </xf>
    <xf numFmtId="0" fontId="31" fillId="5" borderId="0" xfId="16" applyFont="1" applyFill="1" applyBorder="1" applyAlignment="1">
      <alignment horizontal="center"/>
    </xf>
    <xf numFmtId="167" fontId="32" fillId="5" borderId="0" xfId="16" applyNumberFormat="1" applyFont="1" applyFill="1" applyBorder="1" applyAlignment="1" applyProtection="1">
      <alignment horizontal="right"/>
      <protection locked="0"/>
    </xf>
    <xf numFmtId="0" fontId="31" fillId="5" borderId="0" xfId="16" applyFont="1" applyFill="1" applyBorder="1" applyAlignment="1">
      <alignment vertical="center"/>
    </xf>
    <xf numFmtId="0" fontId="27" fillId="5" borderId="0" xfId="16" applyFont="1" applyFill="1" applyBorder="1" applyAlignment="1" applyProtection="1"/>
    <xf numFmtId="167" fontId="16" fillId="9" borderId="6" xfId="22" applyNumberFormat="1" applyFont="1" applyFill="1" applyBorder="1" applyAlignment="1" applyProtection="1">
      <alignment horizontal="right"/>
    </xf>
    <xf numFmtId="0" fontId="33" fillId="5" borderId="0" xfId="16" applyFont="1" applyFill="1" applyAlignment="1">
      <alignment wrapText="1"/>
    </xf>
    <xf numFmtId="167" fontId="11" fillId="0" borderId="9" xfId="16" applyNumberFormat="1" applyFont="1" applyFill="1" applyBorder="1" applyAlignment="1" applyProtection="1">
      <alignment horizontal="right"/>
      <protection locked="0"/>
    </xf>
    <xf numFmtId="167" fontId="11" fillId="0" borderId="4" xfId="16" applyNumberFormat="1" applyFont="1" applyFill="1" applyBorder="1" applyAlignment="1" applyProtection="1">
      <alignment horizontal="right"/>
      <protection locked="0"/>
    </xf>
    <xf numFmtId="167" fontId="11" fillId="0" borderId="6" xfId="16" applyNumberFormat="1" applyFont="1" applyFill="1" applyBorder="1" applyAlignment="1" applyProtection="1">
      <alignment horizontal="right"/>
      <protection locked="0"/>
    </xf>
    <xf numFmtId="167" fontId="16" fillId="0" borderId="5" xfId="16" applyNumberFormat="1" applyFont="1" applyFill="1" applyBorder="1" applyAlignment="1" applyProtection="1">
      <alignment horizontal="right"/>
      <protection locked="0"/>
    </xf>
    <xf numFmtId="167" fontId="16" fillId="0" borderId="9" xfId="16" applyNumberFormat="1" applyFont="1" applyFill="1" applyBorder="1" applyAlignment="1" applyProtection="1">
      <alignment horizontal="right"/>
      <protection locked="0"/>
    </xf>
    <xf numFmtId="167" fontId="35" fillId="8" borderId="9" xfId="16" applyNumberFormat="1" applyFont="1" applyFill="1" applyBorder="1" applyAlignment="1" applyProtection="1">
      <alignment horizontal="right"/>
      <protection locked="0"/>
    </xf>
    <xf numFmtId="0" fontId="36" fillId="5" borderId="0" xfId="16" applyFont="1" applyFill="1" applyAlignment="1">
      <alignment vertical="center"/>
    </xf>
    <xf numFmtId="0" fontId="33" fillId="5" borderId="0" xfId="16" applyFont="1" applyFill="1" applyAlignment="1">
      <alignment vertical="top" wrapText="1"/>
    </xf>
    <xf numFmtId="0" fontId="11" fillId="0" borderId="0" xfId="16" applyFont="1" applyAlignment="1">
      <alignment wrapText="1"/>
    </xf>
    <xf numFmtId="0" fontId="20" fillId="5" borderId="0" xfId="16" applyFont="1" applyFill="1" applyBorder="1" applyAlignment="1" applyProtection="1">
      <alignment vertical="top" wrapText="1"/>
    </xf>
    <xf numFmtId="0" fontId="2" fillId="0" borderId="0" xfId="16" applyFont="1" applyAlignment="1">
      <alignment horizontal="left" vertical="center" wrapText="1"/>
    </xf>
    <xf numFmtId="167" fontId="11" fillId="0" borderId="0" xfId="22" applyNumberFormat="1" applyFont="1" applyFill="1" applyBorder="1" applyAlignment="1" applyProtection="1">
      <alignment horizontal="left" vertical="top" wrapText="1"/>
      <protection locked="0"/>
    </xf>
    <xf numFmtId="0" fontId="2" fillId="5" borderId="0" xfId="16" applyFont="1" applyFill="1" applyAlignment="1">
      <alignment vertical="center"/>
    </xf>
    <xf numFmtId="0" fontId="20" fillId="5" borderId="0" xfId="16" applyFont="1" applyFill="1" applyAlignment="1">
      <alignment vertical="top" wrapText="1"/>
    </xf>
    <xf numFmtId="167" fontId="11" fillId="0" borderId="11" xfId="22" applyNumberFormat="1" applyBorder="1" applyAlignment="1" applyProtection="1">
      <alignment vertical="top" wrapText="1"/>
      <protection locked="0"/>
    </xf>
    <xf numFmtId="167" fontId="1" fillId="0" borderId="12" xfId="22" applyNumberFormat="1" applyFont="1" applyBorder="1" applyAlignment="1" applyProtection="1">
      <alignment horizontal="left" vertical="top" wrapText="1"/>
      <protection locked="0"/>
    </xf>
    <xf numFmtId="167" fontId="1" fillId="0" borderId="0" xfId="22" applyNumberFormat="1" applyFont="1" applyBorder="1" applyAlignment="1" applyProtection="1">
      <alignment horizontal="left" vertical="top" wrapText="1"/>
      <protection locked="0"/>
    </xf>
  </cellXfs>
  <cellStyles count="55">
    <cellStyle name="0.0" xfId="24" xr:uid="{00000000-0005-0000-0000-000000000000}"/>
    <cellStyle name="0.0 2" xfId="25" xr:uid="{00000000-0005-0000-0000-000001000000}"/>
    <cellStyle name="Column subhead" xfId="2" xr:uid="{00000000-0005-0000-0000-000002000000}"/>
    <cellStyle name="Comma 2" xfId="23" xr:uid="{00000000-0005-0000-0000-000003000000}"/>
    <cellStyle name="Comma 2 2" xfId="45" xr:uid="{00000000-0005-0000-0000-000003000000}"/>
    <cellStyle name="Comma 3" xfId="26" xr:uid="{00000000-0005-0000-0000-000004000000}"/>
    <cellStyle name="Comma 3 2" xfId="46" xr:uid="{00000000-0005-0000-0000-000004000000}"/>
    <cellStyle name="Currency 2" xfId="27" xr:uid="{00000000-0005-0000-0000-000005000000}"/>
    <cellStyle name="Currency 2 2" xfId="47" xr:uid="{00000000-0005-0000-0000-000005000000}"/>
    <cellStyle name="Data" xfId="3" xr:uid="{00000000-0005-0000-0000-000006000000}"/>
    <cellStyle name="Data _prev" xfId="4" xr:uid="{00000000-0005-0000-0000-000007000000}"/>
    <cellStyle name="Data_Analysis sheet template SIData" xfId="28" xr:uid="{00000000-0005-0000-0000-000008000000}"/>
    <cellStyle name="Hyperlink" xfId="17" builtinId="8"/>
    <cellStyle name="Hyperlink 2" xfId="21" xr:uid="{00000000-0005-0000-0000-00000A000000}"/>
    <cellStyle name="Hyperlink 2 2" xfId="51" xr:uid="{00000000-0005-0000-0000-00000B000000}"/>
    <cellStyle name="L Cell text" xfId="5" xr:uid="{00000000-0005-0000-0000-00000B000000}"/>
    <cellStyle name="L column heading/total" xfId="6" xr:uid="{00000000-0005-0000-0000-00000C000000}"/>
    <cellStyle name="L Subtotal" xfId="7" xr:uid="{00000000-0005-0000-0000-00000D000000}"/>
    <cellStyle name="Microsoft Excel found an error in the formula you entered. Do you want to accept the correction proposed below?_x000a__x000a_|_x000a__x000a_• To accept the correction, click Yes._x000a_• To close this message and correct the formula yourself, click No." xfId="18" xr:uid="{00000000-0005-0000-0000-00000E000000}"/>
    <cellStyle name="Microsoft Excel found an error in the formula you entered. Do you want to accept the correction proposed below?_x000a__x000a_|_x000a__x000a_• To accept the correction, click Yes._x000a_• To close this message and correct the formula yourself, click No. 2" xfId="29" xr:uid="{00000000-0005-0000-0000-00000F000000}"/>
    <cellStyle name="Microsoft Excel found an error in the formula you entered. Do you want to accept the correction proposed below?_x000a__x000a_|_x000a__x000a_• To accept the correction, click Yes._x000a_• To close this message and correct the formula yourself, click No. 2 2" xfId="48" xr:uid="{00000000-0005-0000-0000-000010000000}"/>
    <cellStyle name="Microsoft Excel found an error in the formula you entered. Do you want to accept the correction proposed below?_x000a__x000a_|_x000a__x000a_• To accept the correction, click Yes._x000a_• To close this message and correct the formula yourself, click No. 3" xfId="30" xr:uid="{00000000-0005-0000-0000-000010000000}"/>
    <cellStyle name="Normal" xfId="0" builtinId="0"/>
    <cellStyle name="Normal 2" xfId="1" xr:uid="{00000000-0005-0000-0000-000012000000}"/>
    <cellStyle name="Normal 2 2" xfId="49" xr:uid="{00000000-0005-0000-0000-000014000000}"/>
    <cellStyle name="Normal 2 2 2" xfId="43" xr:uid="{00000000-0005-0000-0000-000013000000}"/>
    <cellStyle name="Normal 3" xfId="19" xr:uid="{00000000-0005-0000-0000-000014000000}"/>
    <cellStyle name="Normal 3 2" xfId="44" xr:uid="{00000000-0005-0000-0000-000016000000}"/>
    <cellStyle name="Normal 4" xfId="20" xr:uid="{00000000-0005-0000-0000-000015000000}"/>
    <cellStyle name="Normal 4 2" xfId="52" xr:uid="{00000000-0005-0000-0000-000018000000}"/>
    <cellStyle name="Normal 5" xfId="39" xr:uid="{00000000-0005-0000-0000-000016000000}"/>
    <cellStyle name="Normal 6" xfId="41" xr:uid="{00000000-0005-0000-0000-000017000000}"/>
    <cellStyle name="Normal 6 2" xfId="53" xr:uid="{00000000-0005-0000-0000-00001A000000}"/>
    <cellStyle name="Normal 7" xfId="42" xr:uid="{00000000-0005-0000-0000-000018000000}"/>
    <cellStyle name="Normal 7 2" xfId="50" xr:uid="{00000000-0005-0000-0000-00001B000000}"/>
    <cellStyle name="Normal 8" xfId="54" xr:uid="{00000000-0005-0000-0000-00001C000000}"/>
    <cellStyle name="Normal_COMBINED EMWG RoGS 2012 fire HR andfinancials - 01 NSW data c (2)" xfId="22" xr:uid="{00000000-0005-0000-0000-00001A000000}"/>
    <cellStyle name="Normal_Fin Data SA 2002 " xfId="15" xr:uid="{00000000-0005-0000-0000-00001B000000}"/>
    <cellStyle name="Normal_NSW_Final_v2EMWG RoGS 2012 fire activity - 01NSW data collection workbook" xfId="16" xr:uid="{00000000-0005-0000-0000-00001C000000}"/>
    <cellStyle name="Note 2" xfId="40" xr:uid="{00000000-0005-0000-0000-00001F000000}"/>
    <cellStyle name="R Cell text" xfId="8" xr:uid="{00000000-0005-0000-0000-000020000000}"/>
    <cellStyle name="R column heading/total" xfId="9" xr:uid="{00000000-0005-0000-0000-000021000000}"/>
    <cellStyle name="R Subtotal" xfId="10" xr:uid="{00000000-0005-0000-0000-000022000000}"/>
    <cellStyle name="Responses" xfId="11" xr:uid="{00000000-0005-0000-0000-000023000000}"/>
    <cellStyle name="Responses 2" xfId="31" xr:uid="{00000000-0005-0000-0000-000024000000}"/>
    <cellStyle name="Table col headings" xfId="32" xr:uid="{00000000-0005-0000-0000-000025000000}"/>
    <cellStyle name="Table col headings 2" xfId="33" xr:uid="{00000000-0005-0000-0000-000026000000}"/>
    <cellStyle name="table heading" xfId="12" xr:uid="{00000000-0005-0000-0000-000027000000}"/>
    <cellStyle name="table heading 2" xfId="34" xr:uid="{00000000-0005-0000-0000-000028000000}"/>
    <cellStyle name="table subtotal" xfId="13" xr:uid="{00000000-0005-0000-0000-000029000000}"/>
    <cellStyle name="table text" xfId="14" xr:uid="{00000000-0005-0000-0000-00002A000000}"/>
    <cellStyle name="Table Title" xfId="35" xr:uid="{00000000-0005-0000-0000-00002B000000}"/>
    <cellStyle name="Total 2" xfId="36" xr:uid="{00000000-0005-0000-0000-00002C000000}"/>
    <cellStyle name="totdata" xfId="37" xr:uid="{00000000-0005-0000-0000-00002D000000}"/>
    <cellStyle name="tothead" xfId="38" xr:uid="{00000000-0005-0000-0000-00002E000000}"/>
  </cellStyles>
  <dxfs count="0"/>
  <tableStyles count="0" defaultTableStyle="TableStyleMedium2" defaultPivotStyle="PivotStyleLight16"/>
  <colors>
    <mruColors>
      <color rgb="FFFFFF99"/>
      <color rgb="FFFFFF66"/>
      <color rgb="FF00B0F0"/>
      <color rgb="FF3399FF"/>
      <color rgb="FF0000FF"/>
      <color rgb="FF66CCFF"/>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sp.pem@p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14999847407452621"/>
    <pageSetUpPr fitToPage="1"/>
  </sheetPr>
  <dimension ref="A1:AM97"/>
  <sheetViews>
    <sheetView showGridLines="0" tabSelected="1" view="pageBreakPreview" zoomScaleNormal="100" zoomScaleSheetLayoutView="100" workbookViewId="0">
      <selection activeCell="D101" sqref="D101"/>
    </sheetView>
  </sheetViews>
  <sheetFormatPr defaultColWidth="9.140625" defaultRowHeight="11.25"/>
  <cols>
    <col min="1" max="1" width="66.42578125" style="4" customWidth="1"/>
    <col min="2" max="2" width="0.5703125" style="4" hidden="1" customWidth="1"/>
    <col min="3" max="3" width="4.85546875" style="4" hidden="1" customWidth="1"/>
    <col min="4" max="4" width="2.85546875" style="4" customWidth="1"/>
    <col min="5" max="5" width="28" style="4" customWidth="1"/>
    <col min="6" max="11" width="9.28515625" style="4" hidden="1" customWidth="1"/>
    <col min="12" max="12" width="0.5703125" style="4" customWidth="1"/>
    <col min="13" max="13" width="14.85546875" style="3" hidden="1" customWidth="1"/>
    <col min="14" max="16" width="9.140625" style="3"/>
    <col min="17" max="17" width="10.42578125" style="3" customWidth="1"/>
    <col min="18" max="39" width="9.140625" style="3"/>
    <col min="40" max="16384" width="9.140625" style="4"/>
  </cols>
  <sheetData>
    <row r="1" spans="1:13" ht="46.5" customHeight="1">
      <c r="A1" s="34" t="s">
        <v>1</v>
      </c>
      <c r="B1" s="32"/>
      <c r="C1" s="33"/>
      <c r="D1" s="33"/>
      <c r="E1" s="93" t="s">
        <v>82</v>
      </c>
      <c r="F1" s="33"/>
      <c r="G1" s="33"/>
      <c r="H1" s="33"/>
      <c r="I1" s="33"/>
      <c r="J1" s="1"/>
      <c r="K1" s="1"/>
      <c r="L1" s="1"/>
    </row>
    <row r="2" spans="1:13" ht="12.75">
      <c r="A2" s="47" t="s">
        <v>85</v>
      </c>
      <c r="B2" s="6"/>
      <c r="C2" s="5"/>
      <c r="D2" s="95"/>
      <c r="E2" s="95"/>
      <c r="F2" s="95"/>
      <c r="G2" s="95"/>
      <c r="H2" s="95"/>
      <c r="I2" s="95"/>
      <c r="J2" s="95"/>
      <c r="K2" s="95"/>
      <c r="L2" s="95"/>
    </row>
    <row r="3" spans="1:13">
      <c r="A3" s="17" t="s">
        <v>58</v>
      </c>
      <c r="B3" s="7" t="s">
        <v>2</v>
      </c>
      <c r="C3" s="7"/>
      <c r="D3" s="17"/>
      <c r="E3" s="8"/>
      <c r="F3" s="8"/>
      <c r="G3" s="8"/>
      <c r="H3" s="8"/>
      <c r="I3" s="8"/>
      <c r="J3" s="8"/>
      <c r="K3" s="8"/>
      <c r="L3" s="7"/>
    </row>
    <row r="4" spans="1:13">
      <c r="A4" s="28"/>
      <c r="B4" s="28"/>
      <c r="C4" s="50" t="s">
        <v>59</v>
      </c>
      <c r="D4" s="10" t="s">
        <v>3</v>
      </c>
      <c r="E4" s="63" t="s">
        <v>43</v>
      </c>
      <c r="F4" s="63" t="s">
        <v>44</v>
      </c>
      <c r="G4" s="63" t="s">
        <v>45</v>
      </c>
      <c r="H4" s="63" t="s">
        <v>46</v>
      </c>
      <c r="I4" s="63" t="s">
        <v>39</v>
      </c>
      <c r="J4" s="63" t="s">
        <v>47</v>
      </c>
      <c r="K4" s="63" t="s">
        <v>57</v>
      </c>
      <c r="L4" s="11"/>
      <c r="M4" s="3" t="s">
        <v>60</v>
      </c>
    </row>
    <row r="5" spans="1:13" ht="12.75">
      <c r="A5" s="92" t="str">
        <f ca="1">INDIRECT("YearM"&amp;ABS(C6))</f>
        <v>2017-18</v>
      </c>
      <c r="B5" s="14"/>
      <c r="C5" s="14"/>
      <c r="D5" s="29"/>
      <c r="E5" s="29"/>
      <c r="F5" s="64" t="str">
        <f ca="1">INDIRECT("YearM"&amp;ABS(C6))</f>
        <v>2017-18</v>
      </c>
      <c r="G5" s="29"/>
      <c r="H5" s="29"/>
      <c r="I5" s="29"/>
      <c r="J5" s="29"/>
      <c r="K5" s="29"/>
      <c r="L5" s="7"/>
    </row>
    <row r="6" spans="1:13">
      <c r="A6" s="28" t="s">
        <v>55</v>
      </c>
      <c r="B6" s="12"/>
      <c r="C6" s="51">
        <v>0</v>
      </c>
      <c r="D6" s="25" t="s">
        <v>4</v>
      </c>
      <c r="E6" s="65" t="str">
        <f t="shared" ref="E6:K6" si="0">IF(COUNTIF(E8,"na")+COUNTIF(E13,"na")+COUNTIF(E19,"na")+COUNTIF(E21,"na")&gt;=3,"na",SUM(E8,E13,E19,E21))</f>
        <v>na</v>
      </c>
      <c r="F6" s="65">
        <f t="shared" si="0"/>
        <v>0</v>
      </c>
      <c r="G6" s="65">
        <f t="shared" si="0"/>
        <v>0</v>
      </c>
      <c r="H6" s="65">
        <f t="shared" si="0"/>
        <v>0</v>
      </c>
      <c r="I6" s="65">
        <f t="shared" si="0"/>
        <v>0</v>
      </c>
      <c r="J6" s="65">
        <f t="shared" si="0"/>
        <v>0</v>
      </c>
      <c r="K6" s="65">
        <f t="shared" si="0"/>
        <v>0</v>
      </c>
      <c r="L6" s="13">
        <f>SUM(H6:K6)</f>
        <v>0</v>
      </c>
    </row>
    <row r="7" spans="1:13">
      <c r="A7" s="14"/>
      <c r="B7" s="12"/>
      <c r="C7" s="52"/>
      <c r="D7" s="26"/>
      <c r="E7" s="26"/>
      <c r="F7" s="26"/>
      <c r="G7" s="26"/>
      <c r="H7" s="26"/>
      <c r="I7" s="26"/>
      <c r="J7" s="26"/>
      <c r="K7" s="26"/>
      <c r="L7" s="7"/>
    </row>
    <row r="8" spans="1:13">
      <c r="A8" s="39" t="s">
        <v>50</v>
      </c>
      <c r="B8" s="12"/>
      <c r="C8" s="51">
        <v>0</v>
      </c>
      <c r="D8" s="25" t="s">
        <v>4</v>
      </c>
      <c r="E8" s="65" t="str">
        <f t="shared" ref="E8:K8" si="1">IF(COUNTIF(E9:E11,"na")=3,"na",SUM(E9:E11))</f>
        <v>na</v>
      </c>
      <c r="F8" s="65">
        <f t="shared" si="1"/>
        <v>0</v>
      </c>
      <c r="G8" s="65">
        <f t="shared" si="1"/>
        <v>0</v>
      </c>
      <c r="H8" s="65">
        <f t="shared" si="1"/>
        <v>0</v>
      </c>
      <c r="I8" s="65">
        <f t="shared" si="1"/>
        <v>0</v>
      </c>
      <c r="J8" s="65">
        <f t="shared" si="1"/>
        <v>0</v>
      </c>
      <c r="K8" s="65">
        <f t="shared" si="1"/>
        <v>0</v>
      </c>
      <c r="L8" s="13">
        <f>SUM(H8:K8)</f>
        <v>0</v>
      </c>
    </row>
    <row r="9" spans="1:13">
      <c r="A9" s="38" t="s">
        <v>49</v>
      </c>
      <c r="B9" s="12"/>
      <c r="C9" s="51">
        <v>0</v>
      </c>
      <c r="D9" s="40" t="s">
        <v>4</v>
      </c>
      <c r="E9" s="85" t="s">
        <v>78</v>
      </c>
      <c r="F9" s="42"/>
      <c r="G9" s="42"/>
      <c r="H9" s="42"/>
      <c r="I9" s="42"/>
      <c r="J9" s="42"/>
      <c r="K9" s="42"/>
      <c r="L9" s="7"/>
    </row>
    <row r="10" spans="1:13">
      <c r="A10" s="38" t="s">
        <v>48</v>
      </c>
      <c r="B10" s="12"/>
      <c r="C10" s="51">
        <v>0</v>
      </c>
      <c r="D10" s="45" t="s">
        <v>4</v>
      </c>
      <c r="E10" s="86" t="s">
        <v>78</v>
      </c>
      <c r="F10" s="30"/>
      <c r="G10" s="30"/>
      <c r="H10" s="30"/>
      <c r="I10" s="30"/>
      <c r="J10" s="30"/>
      <c r="K10" s="30"/>
      <c r="L10" s="7"/>
    </row>
    <row r="11" spans="1:13">
      <c r="A11" s="38" t="s">
        <v>51</v>
      </c>
      <c r="B11" s="12"/>
      <c r="C11" s="51">
        <v>0</v>
      </c>
      <c r="D11" s="43" t="s">
        <v>4</v>
      </c>
      <c r="E11" s="87" t="s">
        <v>78</v>
      </c>
      <c r="F11" s="31"/>
      <c r="G11" s="31"/>
      <c r="H11" s="31"/>
      <c r="I11" s="31"/>
      <c r="J11" s="31"/>
      <c r="K11" s="31"/>
      <c r="L11" s="7"/>
    </row>
    <row r="12" spans="1:13">
      <c r="A12" s="14"/>
      <c r="B12" s="12"/>
      <c r="C12" s="52"/>
      <c r="D12" s="14"/>
      <c r="E12" s="14"/>
      <c r="F12" s="14"/>
      <c r="G12" s="14"/>
      <c r="H12" s="14"/>
      <c r="I12" s="14"/>
      <c r="J12" s="14"/>
      <c r="K12" s="14"/>
      <c r="L12" s="7"/>
    </row>
    <row r="13" spans="1:13">
      <c r="A13" s="39" t="s">
        <v>52</v>
      </c>
      <c r="B13" s="12"/>
      <c r="C13" s="51">
        <v>0</v>
      </c>
      <c r="D13" s="25" t="s">
        <v>4</v>
      </c>
      <c r="E13" s="65" t="str">
        <f t="shared" ref="E13:K13" si="2">IF(COUNTIF(E14:E17,"na")=4,"na",SUM(E14:E17))</f>
        <v>na</v>
      </c>
      <c r="F13" s="65">
        <f t="shared" si="2"/>
        <v>0</v>
      </c>
      <c r="G13" s="65">
        <f t="shared" si="2"/>
        <v>0</v>
      </c>
      <c r="H13" s="65">
        <f t="shared" si="2"/>
        <v>0</v>
      </c>
      <c r="I13" s="65">
        <f t="shared" si="2"/>
        <v>0</v>
      </c>
      <c r="J13" s="65">
        <f t="shared" si="2"/>
        <v>0</v>
      </c>
      <c r="K13" s="65">
        <f t="shared" si="2"/>
        <v>0</v>
      </c>
      <c r="L13" s="13">
        <f>SUM(H13:K13)</f>
        <v>0</v>
      </c>
    </row>
    <row r="14" spans="1:13">
      <c r="A14" s="38" t="s">
        <v>74</v>
      </c>
      <c r="B14" s="12"/>
      <c r="C14" s="51">
        <v>0</v>
      </c>
      <c r="D14" s="40" t="s">
        <v>4</v>
      </c>
      <c r="E14" s="85" t="s">
        <v>78</v>
      </c>
      <c r="F14" s="42"/>
      <c r="G14" s="42"/>
      <c r="H14" s="42"/>
      <c r="I14" s="42"/>
      <c r="J14" s="42"/>
      <c r="K14" s="42"/>
      <c r="L14" s="7"/>
    </row>
    <row r="15" spans="1:13">
      <c r="A15" s="38" t="s">
        <v>41</v>
      </c>
      <c r="B15" s="12"/>
      <c r="C15" s="51">
        <v>0</v>
      </c>
      <c r="D15" s="45" t="s">
        <v>4</v>
      </c>
      <c r="E15" s="86" t="s">
        <v>78</v>
      </c>
      <c r="F15" s="30"/>
      <c r="G15" s="30"/>
      <c r="H15" s="30"/>
      <c r="I15" s="30"/>
      <c r="J15" s="30"/>
      <c r="K15" s="30"/>
      <c r="L15" s="7"/>
    </row>
    <row r="16" spans="1:13">
      <c r="A16" s="38" t="s">
        <v>54</v>
      </c>
      <c r="B16" s="12"/>
      <c r="C16" s="51">
        <v>0</v>
      </c>
      <c r="D16" s="45" t="s">
        <v>4</v>
      </c>
      <c r="E16" s="86" t="s">
        <v>78</v>
      </c>
      <c r="F16" s="30"/>
      <c r="G16" s="30"/>
      <c r="H16" s="30"/>
      <c r="I16" s="30"/>
      <c r="J16" s="30"/>
      <c r="K16" s="30"/>
      <c r="L16" s="7"/>
    </row>
    <row r="17" spans="1:12">
      <c r="A17" s="38" t="s">
        <v>53</v>
      </c>
      <c r="B17" s="12"/>
      <c r="C17" s="51">
        <v>0</v>
      </c>
      <c r="D17" s="43" t="s">
        <v>4</v>
      </c>
      <c r="E17" s="87" t="s">
        <v>78</v>
      </c>
      <c r="F17" s="31"/>
      <c r="G17" s="31"/>
      <c r="H17" s="31"/>
      <c r="I17" s="31"/>
      <c r="J17" s="31"/>
      <c r="K17" s="31"/>
      <c r="L17" s="7"/>
    </row>
    <row r="18" spans="1:12" ht="6" customHeight="1">
      <c r="A18" s="14"/>
      <c r="B18" s="12"/>
      <c r="C18" s="52"/>
      <c r="D18" s="14"/>
      <c r="E18" s="14"/>
      <c r="F18" s="14"/>
      <c r="G18" s="14"/>
      <c r="H18" s="14"/>
      <c r="I18" s="14"/>
      <c r="J18" s="14"/>
      <c r="K18" s="14"/>
      <c r="L18" s="7"/>
    </row>
    <row r="19" spans="1:12">
      <c r="A19" s="15" t="s">
        <v>5</v>
      </c>
      <c r="B19" s="12"/>
      <c r="C19" s="51">
        <v>0</v>
      </c>
      <c r="D19" s="25" t="s">
        <v>4</v>
      </c>
      <c r="E19" s="88" t="s">
        <v>78</v>
      </c>
      <c r="F19" s="66"/>
      <c r="G19" s="66"/>
      <c r="H19" s="66"/>
      <c r="I19" s="66"/>
      <c r="J19" s="66"/>
      <c r="K19" s="66"/>
      <c r="L19" s="67"/>
    </row>
    <row r="20" spans="1:12" ht="3.75" customHeight="1">
      <c r="A20" s="14"/>
      <c r="B20" s="12"/>
      <c r="C20" s="52"/>
      <c r="D20" s="14"/>
      <c r="E20" s="14"/>
      <c r="F20" s="14"/>
      <c r="G20" s="14"/>
      <c r="H20" s="14"/>
      <c r="I20" s="14"/>
      <c r="J20" s="14"/>
      <c r="K20" s="14"/>
      <c r="L20" s="7"/>
    </row>
    <row r="21" spans="1:12">
      <c r="A21" s="15" t="s">
        <v>56</v>
      </c>
      <c r="B21" s="12"/>
      <c r="C21" s="51">
        <v>0</v>
      </c>
      <c r="D21" s="71" t="s">
        <v>4</v>
      </c>
      <c r="E21" s="89" t="s">
        <v>78</v>
      </c>
      <c r="F21" s="73"/>
      <c r="G21" s="73"/>
      <c r="H21" s="73"/>
      <c r="I21" s="73"/>
      <c r="J21" s="73"/>
      <c r="K21" s="73"/>
      <c r="L21" s="7"/>
    </row>
    <row r="22" spans="1:12" ht="9" customHeight="1">
      <c r="A22" s="14"/>
      <c r="B22" s="14"/>
      <c r="C22" s="14"/>
      <c r="D22" s="53"/>
      <c r="E22" s="53"/>
      <c r="F22" s="53"/>
      <c r="G22" s="53"/>
      <c r="H22" s="53"/>
      <c r="I22" s="53"/>
      <c r="J22" s="53"/>
      <c r="K22" s="53"/>
      <c r="L22" s="53"/>
    </row>
    <row r="23" spans="1:12" ht="12.75">
      <c r="A23" s="84" t="s">
        <v>73</v>
      </c>
      <c r="B23" s="14"/>
      <c r="C23" s="14"/>
      <c r="D23" s="53"/>
      <c r="E23" s="53"/>
      <c r="F23" s="77" t="str">
        <f ca="1">INDIRECT("YearM"&amp;ABS(C24))</f>
        <v>2016-17</v>
      </c>
      <c r="G23" s="53"/>
      <c r="H23" s="53"/>
      <c r="I23" s="53"/>
      <c r="J23" s="53"/>
      <c r="K23" s="53"/>
      <c r="L23" s="24"/>
    </row>
    <row r="24" spans="1:12">
      <c r="A24" s="28" t="s">
        <v>55</v>
      </c>
      <c r="B24" s="12"/>
      <c r="C24" s="51">
        <v>-1</v>
      </c>
      <c r="D24" s="74" t="s">
        <v>4</v>
      </c>
      <c r="E24" s="76" t="str">
        <f t="shared" ref="E24:K24" si="3">IF(COUNTIF(E26,"na")+COUNTIF(E31,"na")+COUNTIF(E37,"na")+COUNTIF(E39,"na")&gt;=3,"na",SUM(E26,E31,E37,E39))</f>
        <v>na</v>
      </c>
      <c r="F24" s="76">
        <f t="shared" si="3"/>
        <v>0</v>
      </c>
      <c r="G24" s="76">
        <f t="shared" si="3"/>
        <v>0</v>
      </c>
      <c r="H24" s="76">
        <f t="shared" si="3"/>
        <v>0</v>
      </c>
      <c r="I24" s="76">
        <f t="shared" si="3"/>
        <v>0</v>
      </c>
      <c r="J24" s="76">
        <f t="shared" si="3"/>
        <v>0</v>
      </c>
      <c r="K24" s="76">
        <f t="shared" si="3"/>
        <v>0</v>
      </c>
      <c r="L24" s="13">
        <f>SUM(H24:K24)</f>
        <v>0</v>
      </c>
    </row>
    <row r="25" spans="1:12" ht="6.75" customHeight="1">
      <c r="A25" s="14"/>
      <c r="B25" s="12"/>
      <c r="C25" s="52"/>
      <c r="D25" s="26"/>
      <c r="E25" s="26"/>
      <c r="F25" s="26"/>
      <c r="G25" s="26"/>
      <c r="H25" s="26"/>
      <c r="I25" s="26"/>
      <c r="J25" s="26"/>
      <c r="K25" s="26"/>
      <c r="L25" s="7"/>
    </row>
    <row r="26" spans="1:12">
      <c r="A26" s="70" t="s">
        <v>50</v>
      </c>
      <c r="B26" s="12"/>
      <c r="C26" s="51">
        <v>-1</v>
      </c>
      <c r="D26" s="25" t="s">
        <v>4</v>
      </c>
      <c r="E26" s="65" t="str">
        <f t="shared" ref="E26:K26" si="4">IF(COUNTIF(E27:E29,"na")=3,"na",SUM(E27:E29))</f>
        <v>na</v>
      </c>
      <c r="F26" s="65">
        <f t="shared" si="4"/>
        <v>0</v>
      </c>
      <c r="G26" s="65">
        <f t="shared" si="4"/>
        <v>0</v>
      </c>
      <c r="H26" s="65">
        <f t="shared" si="4"/>
        <v>0</v>
      </c>
      <c r="I26" s="65">
        <f t="shared" si="4"/>
        <v>0</v>
      </c>
      <c r="J26" s="65">
        <f t="shared" si="4"/>
        <v>0</v>
      </c>
      <c r="K26" s="65">
        <f t="shared" si="4"/>
        <v>0</v>
      </c>
      <c r="L26" s="13">
        <f>SUM(H26:K26)</f>
        <v>0</v>
      </c>
    </row>
    <row r="27" spans="1:12">
      <c r="A27" s="38" t="s">
        <v>49</v>
      </c>
      <c r="B27" s="12"/>
      <c r="C27" s="51">
        <v>-1</v>
      </c>
      <c r="D27" s="40" t="s">
        <v>4</v>
      </c>
      <c r="E27" s="42" t="s">
        <v>78</v>
      </c>
      <c r="F27" s="42"/>
      <c r="G27" s="42"/>
      <c r="H27" s="42"/>
      <c r="I27" s="42"/>
      <c r="J27" s="42"/>
      <c r="K27" s="42"/>
      <c r="L27" s="7"/>
    </row>
    <row r="28" spans="1:12">
      <c r="A28" s="38" t="s">
        <v>48</v>
      </c>
      <c r="B28" s="12"/>
      <c r="C28" s="51">
        <v>-1</v>
      </c>
      <c r="D28" s="45" t="s">
        <v>4</v>
      </c>
      <c r="E28" s="30" t="s">
        <v>78</v>
      </c>
      <c r="F28" s="30"/>
      <c r="G28" s="30"/>
      <c r="H28" s="30"/>
      <c r="I28" s="30"/>
      <c r="J28" s="30"/>
      <c r="K28" s="30"/>
      <c r="L28" s="7"/>
    </row>
    <row r="29" spans="1:12">
      <c r="A29" s="38" t="s">
        <v>51</v>
      </c>
      <c r="B29" s="12"/>
      <c r="C29" s="51">
        <v>-1</v>
      </c>
      <c r="D29" s="43" t="s">
        <v>4</v>
      </c>
      <c r="E29" s="31" t="s">
        <v>78</v>
      </c>
      <c r="F29" s="31"/>
      <c r="G29" s="31"/>
      <c r="H29" s="31"/>
      <c r="I29" s="31"/>
      <c r="J29" s="31"/>
      <c r="K29" s="31"/>
      <c r="L29" s="7"/>
    </row>
    <row r="30" spans="1:12">
      <c r="A30" s="14"/>
      <c r="B30" s="12"/>
      <c r="C30" s="52"/>
      <c r="D30" s="14"/>
      <c r="E30" s="14"/>
      <c r="F30" s="14"/>
      <c r="G30" s="14"/>
      <c r="H30" s="14"/>
      <c r="I30" s="14"/>
      <c r="J30" s="14"/>
      <c r="K30" s="14"/>
      <c r="L30" s="7"/>
    </row>
    <row r="31" spans="1:12">
      <c r="A31" s="70" t="s">
        <v>52</v>
      </c>
      <c r="B31" s="12"/>
      <c r="C31" s="51">
        <v>-1</v>
      </c>
      <c r="D31" s="25" t="s">
        <v>4</v>
      </c>
      <c r="E31" s="65" t="str">
        <f t="shared" ref="E31:K31" si="5">IF(COUNTIF(E32:E35,"na")=4,"na",SUM(E32:E35))</f>
        <v>na</v>
      </c>
      <c r="F31" s="65">
        <f t="shared" si="5"/>
        <v>0</v>
      </c>
      <c r="G31" s="65">
        <f t="shared" si="5"/>
        <v>0</v>
      </c>
      <c r="H31" s="65">
        <f t="shared" si="5"/>
        <v>0</v>
      </c>
      <c r="I31" s="65">
        <f t="shared" si="5"/>
        <v>0</v>
      </c>
      <c r="J31" s="65">
        <f t="shared" si="5"/>
        <v>0</v>
      </c>
      <c r="K31" s="65">
        <f t="shared" si="5"/>
        <v>0</v>
      </c>
      <c r="L31" s="13">
        <f>SUM(H31:K31)</f>
        <v>0</v>
      </c>
    </row>
    <row r="32" spans="1:12">
      <c r="A32" s="38" t="s">
        <v>74</v>
      </c>
      <c r="B32" s="12"/>
      <c r="C32" s="51">
        <v>-1</v>
      </c>
      <c r="D32" s="40" t="s">
        <v>4</v>
      </c>
      <c r="E32" s="42" t="s">
        <v>78</v>
      </c>
      <c r="F32" s="42"/>
      <c r="G32" s="42"/>
      <c r="H32" s="42"/>
      <c r="I32" s="42"/>
      <c r="J32" s="42"/>
      <c r="K32" s="42"/>
      <c r="L32" s="7"/>
    </row>
    <row r="33" spans="1:12">
      <c r="A33" s="38" t="s">
        <v>41</v>
      </c>
      <c r="B33" s="12"/>
      <c r="C33" s="51">
        <v>-1</v>
      </c>
      <c r="D33" s="45" t="s">
        <v>4</v>
      </c>
      <c r="E33" s="30" t="s">
        <v>78</v>
      </c>
      <c r="F33" s="30"/>
      <c r="G33" s="30"/>
      <c r="H33" s="30"/>
      <c r="I33" s="30"/>
      <c r="J33" s="30"/>
      <c r="K33" s="30"/>
      <c r="L33" s="7"/>
    </row>
    <row r="34" spans="1:12">
      <c r="A34" s="38" t="s">
        <v>54</v>
      </c>
      <c r="B34" s="12"/>
      <c r="C34" s="51">
        <v>-1</v>
      </c>
      <c r="D34" s="45" t="s">
        <v>4</v>
      </c>
      <c r="E34" s="30" t="s">
        <v>78</v>
      </c>
      <c r="F34" s="30"/>
      <c r="G34" s="30"/>
      <c r="H34" s="30"/>
      <c r="I34" s="30"/>
      <c r="J34" s="30"/>
      <c r="K34" s="30"/>
      <c r="L34" s="7"/>
    </row>
    <row r="35" spans="1:12">
      <c r="A35" s="38" t="s">
        <v>53</v>
      </c>
      <c r="B35" s="12"/>
      <c r="C35" s="51">
        <v>-1</v>
      </c>
      <c r="D35" s="43" t="s">
        <v>4</v>
      </c>
      <c r="E35" s="31" t="s">
        <v>78</v>
      </c>
      <c r="F35" s="31"/>
      <c r="G35" s="31"/>
      <c r="H35" s="31"/>
      <c r="I35" s="31"/>
      <c r="J35" s="31"/>
      <c r="K35" s="31"/>
      <c r="L35" s="7"/>
    </row>
    <row r="36" spans="1:12" ht="6" customHeight="1">
      <c r="A36" s="14"/>
      <c r="B36" s="12"/>
      <c r="C36" s="52"/>
      <c r="D36" s="14"/>
      <c r="E36" s="14"/>
      <c r="F36" s="14"/>
      <c r="G36" s="14"/>
      <c r="H36" s="14"/>
      <c r="I36" s="14"/>
      <c r="J36" s="14"/>
      <c r="K36" s="14"/>
      <c r="L36" s="7"/>
    </row>
    <row r="37" spans="1:12">
      <c r="A37" s="15" t="s">
        <v>5</v>
      </c>
      <c r="B37" s="12"/>
      <c r="C37" s="51">
        <v>-1</v>
      </c>
      <c r="D37" s="25" t="s">
        <v>4</v>
      </c>
      <c r="E37" s="66" t="s">
        <v>78</v>
      </c>
      <c r="F37" s="66"/>
      <c r="G37" s="66"/>
      <c r="H37" s="66"/>
      <c r="I37" s="66"/>
      <c r="J37" s="66"/>
      <c r="K37" s="66"/>
      <c r="L37" s="67"/>
    </row>
    <row r="38" spans="1:12" ht="6.75" customHeight="1">
      <c r="A38" s="14"/>
      <c r="B38" s="12"/>
      <c r="C38" s="52"/>
      <c r="D38" s="14"/>
      <c r="E38" s="14"/>
      <c r="F38" s="14"/>
      <c r="G38" s="14"/>
      <c r="H38" s="14"/>
      <c r="I38" s="14"/>
      <c r="J38" s="14"/>
      <c r="K38" s="14"/>
      <c r="L38" s="7"/>
    </row>
    <row r="39" spans="1:12">
      <c r="A39" s="15" t="s">
        <v>56</v>
      </c>
      <c r="B39" s="12"/>
      <c r="C39" s="51">
        <v>-1</v>
      </c>
      <c r="D39" s="71" t="s">
        <v>4</v>
      </c>
      <c r="E39" s="73" t="s">
        <v>78</v>
      </c>
      <c r="F39" s="73"/>
      <c r="G39" s="73"/>
      <c r="H39" s="73"/>
      <c r="I39" s="73"/>
      <c r="J39" s="73"/>
      <c r="K39" s="73"/>
      <c r="L39" s="7"/>
    </row>
    <row r="40" spans="1:12" ht="6" customHeight="1">
      <c r="A40" s="15"/>
      <c r="B40" s="12"/>
      <c r="C40" s="51"/>
      <c r="D40" s="79"/>
      <c r="E40" s="80"/>
      <c r="F40" s="80"/>
      <c r="G40" s="80"/>
      <c r="H40" s="80"/>
      <c r="I40" s="80"/>
      <c r="J40" s="80"/>
      <c r="K40" s="80"/>
      <c r="L40" s="81"/>
    </row>
    <row r="41" spans="1:12" ht="12.75">
      <c r="A41" s="84" t="s">
        <v>72</v>
      </c>
      <c r="B41" s="14"/>
      <c r="C41" s="14"/>
      <c r="D41" s="53"/>
      <c r="E41" s="53"/>
      <c r="F41" s="77" t="str">
        <f ca="1">INDIRECT("YearM"&amp;ABS(C42))</f>
        <v>2015-16</v>
      </c>
      <c r="G41" s="53"/>
      <c r="H41" s="53"/>
      <c r="I41" s="53"/>
      <c r="J41" s="53"/>
      <c r="K41" s="53"/>
      <c r="L41" s="24"/>
    </row>
    <row r="42" spans="1:12">
      <c r="A42" s="28" t="s">
        <v>55</v>
      </c>
      <c r="B42" s="12"/>
      <c r="C42" s="51">
        <v>-2</v>
      </c>
      <c r="D42" s="74" t="s">
        <v>4</v>
      </c>
      <c r="E42" s="76" t="str">
        <f t="shared" ref="E42:K42" si="6">IF(COUNTIF(E44,"na")+COUNTIF(E49,"na")+COUNTIF(E55,"na")+COUNTIF(E57,"na")&gt;=3,"na",SUM(E44,E49,E55,E57))</f>
        <v>na</v>
      </c>
      <c r="F42" s="76">
        <f t="shared" si="6"/>
        <v>0</v>
      </c>
      <c r="G42" s="76">
        <f t="shared" si="6"/>
        <v>0</v>
      </c>
      <c r="H42" s="76">
        <f t="shared" si="6"/>
        <v>0</v>
      </c>
      <c r="I42" s="76">
        <f t="shared" si="6"/>
        <v>0</v>
      </c>
      <c r="J42" s="76">
        <f t="shared" si="6"/>
        <v>0</v>
      </c>
      <c r="K42" s="76">
        <f t="shared" si="6"/>
        <v>0</v>
      </c>
      <c r="L42" s="13">
        <f>SUM(H42:K42)</f>
        <v>0</v>
      </c>
    </row>
    <row r="43" spans="1:12" ht="3.75" customHeight="1">
      <c r="A43" s="14"/>
      <c r="B43" s="12"/>
      <c r="C43" s="52"/>
      <c r="D43" s="26"/>
      <c r="E43" s="26"/>
      <c r="F43" s="26"/>
      <c r="G43" s="26"/>
      <c r="H43" s="26"/>
      <c r="I43" s="26"/>
      <c r="J43" s="26"/>
      <c r="K43" s="26"/>
      <c r="L43" s="7"/>
    </row>
    <row r="44" spans="1:12">
      <c r="A44" s="70" t="s">
        <v>50</v>
      </c>
      <c r="B44" s="12"/>
      <c r="C44" s="51">
        <v>-2</v>
      </c>
      <c r="D44" s="25" t="s">
        <v>4</v>
      </c>
      <c r="E44" s="65" t="str">
        <f t="shared" ref="E44:K44" si="7">IF(COUNTIF(E45:E47,"na")=3,"na",SUM(E45:E47))</f>
        <v>na</v>
      </c>
      <c r="F44" s="65">
        <f t="shared" si="7"/>
        <v>0</v>
      </c>
      <c r="G44" s="65">
        <f t="shared" si="7"/>
        <v>0</v>
      </c>
      <c r="H44" s="65">
        <f t="shared" si="7"/>
        <v>0</v>
      </c>
      <c r="I44" s="65">
        <f t="shared" si="7"/>
        <v>0</v>
      </c>
      <c r="J44" s="65">
        <f t="shared" si="7"/>
        <v>0</v>
      </c>
      <c r="K44" s="65">
        <f t="shared" si="7"/>
        <v>0</v>
      </c>
      <c r="L44" s="13">
        <f>SUM(H44:K44)</f>
        <v>0</v>
      </c>
    </row>
    <row r="45" spans="1:12">
      <c r="A45" s="38" t="s">
        <v>49</v>
      </c>
      <c r="B45" s="12"/>
      <c r="C45" s="51">
        <v>-2</v>
      </c>
      <c r="D45" s="40" t="s">
        <v>4</v>
      </c>
      <c r="E45" s="42" t="s">
        <v>78</v>
      </c>
      <c r="F45" s="42"/>
      <c r="G45" s="42"/>
      <c r="H45" s="42"/>
      <c r="I45" s="42"/>
      <c r="J45" s="42"/>
      <c r="K45" s="42"/>
      <c r="L45" s="7"/>
    </row>
    <row r="46" spans="1:12">
      <c r="A46" s="38" t="s">
        <v>48</v>
      </c>
      <c r="B46" s="12"/>
      <c r="C46" s="51">
        <v>-2</v>
      </c>
      <c r="D46" s="45" t="s">
        <v>4</v>
      </c>
      <c r="E46" s="30" t="s">
        <v>78</v>
      </c>
      <c r="F46" s="30"/>
      <c r="G46" s="30"/>
      <c r="H46" s="30"/>
      <c r="I46" s="30"/>
      <c r="J46" s="30"/>
      <c r="K46" s="30"/>
      <c r="L46" s="7"/>
    </row>
    <row r="47" spans="1:12">
      <c r="A47" s="38" t="s">
        <v>51</v>
      </c>
      <c r="B47" s="12"/>
      <c r="C47" s="51">
        <v>-2</v>
      </c>
      <c r="D47" s="43" t="s">
        <v>4</v>
      </c>
      <c r="E47" s="31" t="s">
        <v>78</v>
      </c>
      <c r="F47" s="31"/>
      <c r="G47" s="31"/>
      <c r="H47" s="31"/>
      <c r="I47" s="31"/>
      <c r="J47" s="31"/>
      <c r="K47" s="31"/>
      <c r="L47" s="7"/>
    </row>
    <row r="48" spans="1:12" ht="5.25" customHeight="1">
      <c r="A48" s="14"/>
      <c r="B48" s="12"/>
      <c r="C48" s="52"/>
      <c r="D48" s="14"/>
      <c r="E48" s="14"/>
      <c r="F48" s="14"/>
      <c r="G48" s="14"/>
      <c r="H48" s="14"/>
      <c r="I48" s="14"/>
      <c r="J48" s="14"/>
      <c r="K48" s="14"/>
      <c r="L48" s="7"/>
    </row>
    <row r="49" spans="1:12">
      <c r="A49" s="70" t="s">
        <v>52</v>
      </c>
      <c r="B49" s="12"/>
      <c r="C49" s="51">
        <v>-2</v>
      </c>
      <c r="D49" s="25" t="s">
        <v>4</v>
      </c>
      <c r="E49" s="65" t="str">
        <f t="shared" ref="E49:K49" si="8">IF(COUNTIF(E50:E53,"na")=4,"na",SUM(E50:E53))</f>
        <v>na</v>
      </c>
      <c r="F49" s="65">
        <f t="shared" si="8"/>
        <v>0</v>
      </c>
      <c r="G49" s="65">
        <f t="shared" si="8"/>
        <v>0</v>
      </c>
      <c r="H49" s="65">
        <f t="shared" si="8"/>
        <v>0</v>
      </c>
      <c r="I49" s="65">
        <f t="shared" si="8"/>
        <v>0</v>
      </c>
      <c r="J49" s="65">
        <f t="shared" si="8"/>
        <v>0</v>
      </c>
      <c r="K49" s="65">
        <f t="shared" si="8"/>
        <v>0</v>
      </c>
      <c r="L49" s="13">
        <f>SUM(H49:K49)</f>
        <v>0</v>
      </c>
    </row>
    <row r="50" spans="1:12">
      <c r="A50" s="38" t="s">
        <v>74</v>
      </c>
      <c r="B50" s="12"/>
      <c r="C50" s="51">
        <v>-2</v>
      </c>
      <c r="D50" s="40" t="s">
        <v>4</v>
      </c>
      <c r="E50" s="42" t="s">
        <v>78</v>
      </c>
      <c r="F50" s="42"/>
      <c r="G50" s="42"/>
      <c r="H50" s="42"/>
      <c r="I50" s="42"/>
      <c r="J50" s="42"/>
      <c r="K50" s="42"/>
      <c r="L50" s="7"/>
    </row>
    <row r="51" spans="1:12">
      <c r="A51" s="38" t="s">
        <v>41</v>
      </c>
      <c r="B51" s="12"/>
      <c r="C51" s="51">
        <v>-2</v>
      </c>
      <c r="D51" s="45" t="s">
        <v>4</v>
      </c>
      <c r="E51" s="30" t="s">
        <v>78</v>
      </c>
      <c r="F51" s="30"/>
      <c r="G51" s="30"/>
      <c r="H51" s="30"/>
      <c r="I51" s="30"/>
      <c r="J51" s="30"/>
      <c r="K51" s="30"/>
      <c r="L51" s="7"/>
    </row>
    <row r="52" spans="1:12">
      <c r="A52" s="38" t="s">
        <v>54</v>
      </c>
      <c r="B52" s="12"/>
      <c r="C52" s="51">
        <v>-2</v>
      </c>
      <c r="D52" s="45" t="s">
        <v>4</v>
      </c>
      <c r="E52" s="30" t="s">
        <v>78</v>
      </c>
      <c r="F52" s="30"/>
      <c r="G52" s="30"/>
      <c r="H52" s="30"/>
      <c r="I52" s="30"/>
      <c r="J52" s="30"/>
      <c r="K52" s="30"/>
      <c r="L52" s="7"/>
    </row>
    <row r="53" spans="1:12">
      <c r="A53" s="38" t="s">
        <v>53</v>
      </c>
      <c r="B53" s="12"/>
      <c r="C53" s="51">
        <v>-2</v>
      </c>
      <c r="D53" s="43" t="s">
        <v>4</v>
      </c>
      <c r="E53" s="31" t="s">
        <v>78</v>
      </c>
      <c r="F53" s="31"/>
      <c r="G53" s="31"/>
      <c r="H53" s="31"/>
      <c r="I53" s="31"/>
      <c r="J53" s="31"/>
      <c r="K53" s="31"/>
      <c r="L53" s="7"/>
    </row>
    <row r="54" spans="1:12" ht="6.75" customHeight="1">
      <c r="A54" s="14"/>
      <c r="B54" s="12"/>
      <c r="C54" s="52"/>
      <c r="D54" s="14"/>
      <c r="E54" s="14"/>
      <c r="F54" s="14"/>
      <c r="G54" s="14"/>
      <c r="H54" s="14"/>
      <c r="I54" s="14"/>
      <c r="J54" s="14"/>
      <c r="K54" s="14"/>
      <c r="L54" s="7"/>
    </row>
    <row r="55" spans="1:12">
      <c r="A55" s="15" t="s">
        <v>5</v>
      </c>
      <c r="B55" s="12"/>
      <c r="C55" s="51">
        <v>-2</v>
      </c>
      <c r="D55" s="25" t="s">
        <v>4</v>
      </c>
      <c r="E55" s="66" t="s">
        <v>78</v>
      </c>
      <c r="F55" s="66"/>
      <c r="G55" s="66"/>
      <c r="H55" s="66"/>
      <c r="I55" s="66"/>
      <c r="J55" s="66"/>
      <c r="K55" s="66"/>
      <c r="L55" s="67"/>
    </row>
    <row r="56" spans="1:12" ht="6.75" customHeight="1">
      <c r="A56" s="14"/>
      <c r="B56" s="12"/>
      <c r="C56" s="52"/>
      <c r="D56" s="14"/>
      <c r="E56" s="14"/>
      <c r="F56" s="14"/>
      <c r="G56" s="14"/>
      <c r="H56" s="14"/>
      <c r="I56" s="14"/>
      <c r="J56" s="14"/>
      <c r="K56" s="14"/>
      <c r="L56" s="7"/>
    </row>
    <row r="57" spans="1:12">
      <c r="A57" s="15" t="s">
        <v>56</v>
      </c>
      <c r="B57" s="12"/>
      <c r="C57" s="51">
        <v>-2</v>
      </c>
      <c r="D57" s="71" t="s">
        <v>4</v>
      </c>
      <c r="E57" s="73" t="s">
        <v>78</v>
      </c>
      <c r="F57" s="73"/>
      <c r="G57" s="73"/>
      <c r="H57" s="73"/>
      <c r="I57" s="73"/>
      <c r="J57" s="73"/>
      <c r="K57" s="73"/>
      <c r="L57" s="7"/>
    </row>
    <row r="58" spans="1:12" ht="6.75" customHeight="1">
      <c r="A58" s="15"/>
      <c r="B58" s="12"/>
      <c r="C58" s="82"/>
      <c r="D58" s="79"/>
      <c r="E58" s="80"/>
      <c r="F58" s="80"/>
      <c r="G58" s="80"/>
      <c r="H58" s="80"/>
      <c r="I58" s="80"/>
      <c r="J58" s="80"/>
      <c r="K58" s="80"/>
      <c r="L58" s="81"/>
    </row>
    <row r="59" spans="1:12" ht="12.75">
      <c r="A59" s="84" t="s">
        <v>71</v>
      </c>
      <c r="B59" s="14"/>
      <c r="C59" s="53"/>
      <c r="D59" s="53"/>
      <c r="E59" s="53"/>
      <c r="F59" s="77" t="str">
        <f ca="1">INDIRECT("YearM"&amp;ABS(C60))</f>
        <v>2014-15</v>
      </c>
      <c r="G59" s="53"/>
      <c r="H59" s="53"/>
      <c r="I59" s="53"/>
      <c r="J59" s="53"/>
      <c r="K59" s="53"/>
      <c r="L59" s="24"/>
    </row>
    <row r="60" spans="1:12">
      <c r="A60" s="28" t="s">
        <v>55</v>
      </c>
      <c r="B60" s="12"/>
      <c r="C60" s="51">
        <v>-3</v>
      </c>
      <c r="D60" s="74" t="s">
        <v>4</v>
      </c>
      <c r="E60" s="76" t="s">
        <v>78</v>
      </c>
      <c r="F60" s="76">
        <f t="shared" ref="F60:K60" si="9">IF(COUNTIF(F62,"na")+COUNTIF(F67,"na")+COUNTIF(F73,"na")+COUNTIF(F75,"na")&gt;=3,"na",SUM(F62,F67,F73,F75))</f>
        <v>0</v>
      </c>
      <c r="G60" s="76">
        <f t="shared" si="9"/>
        <v>0</v>
      </c>
      <c r="H60" s="76">
        <f t="shared" si="9"/>
        <v>0</v>
      </c>
      <c r="I60" s="76">
        <f t="shared" si="9"/>
        <v>0</v>
      </c>
      <c r="J60" s="76">
        <f t="shared" si="9"/>
        <v>0</v>
      </c>
      <c r="K60" s="76">
        <f t="shared" si="9"/>
        <v>0</v>
      </c>
      <c r="L60" s="13">
        <f>SUM(H60:K60)</f>
        <v>0</v>
      </c>
    </row>
    <row r="61" spans="1:12" ht="4.5" customHeight="1">
      <c r="A61" s="14"/>
      <c r="B61" s="12"/>
      <c r="C61" s="52"/>
      <c r="D61" s="26"/>
      <c r="E61" s="26"/>
      <c r="F61" s="26"/>
      <c r="G61" s="26"/>
      <c r="H61" s="26"/>
      <c r="I61" s="26"/>
      <c r="J61" s="26"/>
      <c r="K61" s="26"/>
      <c r="L61" s="7"/>
    </row>
    <row r="62" spans="1:12">
      <c r="A62" s="70" t="s">
        <v>50</v>
      </c>
      <c r="B62" s="12"/>
      <c r="C62" s="51">
        <v>-3</v>
      </c>
      <c r="D62" s="25" t="s">
        <v>4</v>
      </c>
      <c r="E62" s="65" t="s">
        <v>78</v>
      </c>
      <c r="F62" s="65">
        <f t="shared" ref="F62:K62" si="10">IF(COUNTIF(F63:F65,"na")=3,"na",SUM(F63:F65))</f>
        <v>0</v>
      </c>
      <c r="G62" s="65">
        <f t="shared" si="10"/>
        <v>0</v>
      </c>
      <c r="H62" s="65">
        <f t="shared" si="10"/>
        <v>0</v>
      </c>
      <c r="I62" s="65">
        <f t="shared" si="10"/>
        <v>0</v>
      </c>
      <c r="J62" s="65">
        <f t="shared" si="10"/>
        <v>0</v>
      </c>
      <c r="K62" s="65">
        <f t="shared" si="10"/>
        <v>0</v>
      </c>
      <c r="L62" s="13">
        <f>SUM(H62:K62)</f>
        <v>0</v>
      </c>
    </row>
    <row r="63" spans="1:12">
      <c r="A63" s="38" t="s">
        <v>49</v>
      </c>
      <c r="B63" s="12"/>
      <c r="C63" s="51">
        <v>-3</v>
      </c>
      <c r="D63" s="40" t="s">
        <v>4</v>
      </c>
      <c r="E63" s="42" t="s">
        <v>78</v>
      </c>
      <c r="F63" s="42"/>
      <c r="G63" s="42"/>
      <c r="H63" s="42"/>
      <c r="I63" s="42"/>
      <c r="J63" s="42"/>
      <c r="K63" s="42"/>
      <c r="L63" s="7"/>
    </row>
    <row r="64" spans="1:12">
      <c r="A64" s="38" t="s">
        <v>48</v>
      </c>
      <c r="B64" s="12"/>
      <c r="C64" s="51">
        <v>-3</v>
      </c>
      <c r="D64" s="45" t="s">
        <v>4</v>
      </c>
      <c r="E64" s="30" t="s">
        <v>78</v>
      </c>
      <c r="F64" s="30"/>
      <c r="G64" s="30"/>
      <c r="H64" s="30"/>
      <c r="I64" s="30"/>
      <c r="J64" s="30"/>
      <c r="K64" s="30"/>
      <c r="L64" s="7"/>
    </row>
    <row r="65" spans="1:12">
      <c r="A65" s="38" t="s">
        <v>51</v>
      </c>
      <c r="B65" s="12"/>
      <c r="C65" s="51">
        <v>-3</v>
      </c>
      <c r="D65" s="43" t="s">
        <v>4</v>
      </c>
      <c r="E65" s="31" t="s">
        <v>78</v>
      </c>
      <c r="F65" s="31"/>
      <c r="G65" s="31"/>
      <c r="H65" s="31"/>
      <c r="I65" s="31"/>
      <c r="J65" s="31"/>
      <c r="K65" s="31"/>
      <c r="L65" s="7"/>
    </row>
    <row r="66" spans="1:12" ht="4.5" customHeight="1">
      <c r="A66" s="14"/>
      <c r="B66" s="12"/>
      <c r="C66" s="52"/>
      <c r="D66" s="14"/>
      <c r="E66" s="14"/>
      <c r="F66" s="14"/>
      <c r="G66" s="14"/>
      <c r="H66" s="14"/>
      <c r="I66" s="14"/>
      <c r="J66" s="14"/>
      <c r="K66" s="14"/>
      <c r="L66" s="7"/>
    </row>
    <row r="67" spans="1:12">
      <c r="A67" s="70" t="s">
        <v>52</v>
      </c>
      <c r="B67" s="12"/>
      <c r="C67" s="51">
        <v>-3</v>
      </c>
      <c r="D67" s="25" t="s">
        <v>4</v>
      </c>
      <c r="E67" s="65" t="s">
        <v>78</v>
      </c>
      <c r="F67" s="65">
        <f t="shared" ref="F67:K67" si="11">IF(COUNTIF(F68:F71,"na")=4,"na",SUM(F68:F71))</f>
        <v>0</v>
      </c>
      <c r="G67" s="65">
        <f t="shared" si="11"/>
        <v>0</v>
      </c>
      <c r="H67" s="65">
        <f t="shared" si="11"/>
        <v>0</v>
      </c>
      <c r="I67" s="65">
        <f t="shared" si="11"/>
        <v>0</v>
      </c>
      <c r="J67" s="65">
        <f t="shared" si="11"/>
        <v>0</v>
      </c>
      <c r="K67" s="65">
        <f t="shared" si="11"/>
        <v>0</v>
      </c>
      <c r="L67" s="13">
        <f>SUM(H67:K67)</f>
        <v>0</v>
      </c>
    </row>
    <row r="68" spans="1:12">
      <c r="A68" s="38" t="s">
        <v>74</v>
      </c>
      <c r="B68" s="12"/>
      <c r="C68" s="51">
        <v>-3</v>
      </c>
      <c r="D68" s="40" t="s">
        <v>4</v>
      </c>
      <c r="E68" s="42" t="s">
        <v>78</v>
      </c>
      <c r="F68" s="42"/>
      <c r="G68" s="42"/>
      <c r="H68" s="42"/>
      <c r="I68" s="42"/>
      <c r="J68" s="42"/>
      <c r="K68" s="42"/>
      <c r="L68" s="7"/>
    </row>
    <row r="69" spans="1:12">
      <c r="A69" s="38" t="s">
        <v>41</v>
      </c>
      <c r="B69" s="12"/>
      <c r="C69" s="51">
        <v>-3</v>
      </c>
      <c r="D69" s="45" t="s">
        <v>4</v>
      </c>
      <c r="E69" s="30" t="s">
        <v>78</v>
      </c>
      <c r="F69" s="30"/>
      <c r="G69" s="30"/>
      <c r="H69" s="30"/>
      <c r="I69" s="30"/>
      <c r="J69" s="30"/>
      <c r="K69" s="30"/>
      <c r="L69" s="7"/>
    </row>
    <row r="70" spans="1:12">
      <c r="A70" s="38" t="s">
        <v>54</v>
      </c>
      <c r="B70" s="12"/>
      <c r="C70" s="51">
        <v>-3</v>
      </c>
      <c r="D70" s="45" t="s">
        <v>4</v>
      </c>
      <c r="E70" s="30" t="s">
        <v>78</v>
      </c>
      <c r="F70" s="30"/>
      <c r="G70" s="30"/>
      <c r="H70" s="30"/>
      <c r="I70" s="30"/>
      <c r="J70" s="30"/>
      <c r="K70" s="30"/>
      <c r="L70" s="7"/>
    </row>
    <row r="71" spans="1:12">
      <c r="A71" s="38" t="s">
        <v>53</v>
      </c>
      <c r="B71" s="12"/>
      <c r="C71" s="51">
        <v>-3</v>
      </c>
      <c r="D71" s="43" t="s">
        <v>4</v>
      </c>
      <c r="E71" s="31" t="s">
        <v>78</v>
      </c>
      <c r="F71" s="31"/>
      <c r="G71" s="31"/>
      <c r="H71" s="31"/>
      <c r="I71" s="31"/>
      <c r="J71" s="31"/>
      <c r="K71" s="31"/>
      <c r="L71" s="7"/>
    </row>
    <row r="72" spans="1:12" ht="4.5" customHeight="1">
      <c r="A72" s="14"/>
      <c r="B72" s="12"/>
      <c r="C72" s="52"/>
      <c r="D72" s="14"/>
      <c r="E72" s="14"/>
      <c r="F72" s="14"/>
      <c r="G72" s="14"/>
      <c r="H72" s="14"/>
      <c r="I72" s="14"/>
      <c r="J72" s="14"/>
      <c r="K72" s="14"/>
      <c r="L72" s="7"/>
    </row>
    <row r="73" spans="1:12">
      <c r="A73" s="15" t="s">
        <v>5</v>
      </c>
      <c r="B73" s="12"/>
      <c r="C73" s="51">
        <v>-3</v>
      </c>
      <c r="D73" s="25" t="s">
        <v>4</v>
      </c>
      <c r="E73" s="66" t="s">
        <v>78</v>
      </c>
      <c r="F73" s="66"/>
      <c r="G73" s="66"/>
      <c r="H73" s="66"/>
      <c r="I73" s="66"/>
      <c r="J73" s="66"/>
      <c r="K73" s="66"/>
      <c r="L73" s="67"/>
    </row>
    <row r="74" spans="1:12" ht="5.25" customHeight="1">
      <c r="A74" s="14"/>
      <c r="B74" s="12"/>
      <c r="C74" s="52"/>
      <c r="D74" s="14"/>
      <c r="E74" s="14"/>
      <c r="F74" s="14"/>
      <c r="G74" s="14"/>
      <c r="H74" s="14"/>
      <c r="I74" s="14"/>
      <c r="J74" s="14"/>
      <c r="K74" s="14"/>
      <c r="L74" s="7"/>
    </row>
    <row r="75" spans="1:12">
      <c r="A75" s="15" t="s">
        <v>56</v>
      </c>
      <c r="B75" s="12"/>
      <c r="C75" s="51">
        <v>-3</v>
      </c>
      <c r="D75" s="71" t="s">
        <v>4</v>
      </c>
      <c r="E75" s="73" t="s">
        <v>78</v>
      </c>
      <c r="F75" s="73"/>
      <c r="G75" s="73"/>
      <c r="H75" s="73"/>
      <c r="I75" s="73"/>
      <c r="J75" s="73"/>
      <c r="K75" s="73"/>
      <c r="L75" s="7"/>
    </row>
    <row r="76" spans="1:12" ht="6" customHeight="1">
      <c r="A76" s="15"/>
      <c r="B76" s="12"/>
      <c r="C76" s="51"/>
      <c r="D76" s="79"/>
      <c r="E76" s="80"/>
      <c r="F76" s="80"/>
      <c r="G76" s="80"/>
      <c r="H76" s="80"/>
      <c r="I76" s="80"/>
      <c r="J76" s="80"/>
      <c r="K76" s="80"/>
      <c r="L76" s="78"/>
    </row>
    <row r="77" spans="1:12" ht="12.75">
      <c r="A77" s="84" t="s">
        <v>38</v>
      </c>
      <c r="B77" s="14"/>
      <c r="C77" s="14"/>
      <c r="D77" s="53"/>
      <c r="E77" s="53"/>
      <c r="F77" s="77" t="str">
        <f ca="1">INDIRECT("YearM"&amp;ABS(C78))</f>
        <v>2013-14</v>
      </c>
      <c r="G77" s="53"/>
      <c r="H77" s="53"/>
      <c r="I77" s="53"/>
      <c r="J77" s="53"/>
      <c r="K77" s="53"/>
      <c r="L77" s="24"/>
    </row>
    <row r="78" spans="1:12">
      <c r="A78" s="28" t="s">
        <v>55</v>
      </c>
      <c r="B78" s="12"/>
      <c r="C78" s="51">
        <v>-4</v>
      </c>
      <c r="D78" s="74" t="s">
        <v>4</v>
      </c>
      <c r="E78" s="76" t="str">
        <f t="shared" ref="E78:K78" si="12">IF(COUNTIF(E80,"na")+COUNTIF(E85,"na")+COUNTIF(E91,"na")+COUNTIF(E93,"na")&gt;=3,"na",SUM(E80,E85,E91,E93))</f>
        <v>na</v>
      </c>
      <c r="F78" s="76">
        <f t="shared" si="12"/>
        <v>0</v>
      </c>
      <c r="G78" s="76">
        <f t="shared" si="12"/>
        <v>0</v>
      </c>
      <c r="H78" s="76">
        <f t="shared" si="12"/>
        <v>0</v>
      </c>
      <c r="I78" s="76">
        <f t="shared" si="12"/>
        <v>0</v>
      </c>
      <c r="J78" s="76">
        <f t="shared" si="12"/>
        <v>0</v>
      </c>
      <c r="K78" s="76">
        <f t="shared" si="12"/>
        <v>0</v>
      </c>
      <c r="L78" s="13">
        <f>SUM(H78:K78)</f>
        <v>0</v>
      </c>
    </row>
    <row r="79" spans="1:12" ht="6.75" customHeight="1">
      <c r="A79" s="14"/>
      <c r="B79" s="12"/>
      <c r="C79" s="52"/>
      <c r="D79" s="26"/>
      <c r="E79" s="26"/>
      <c r="F79" s="26"/>
      <c r="G79" s="26"/>
      <c r="H79" s="26"/>
      <c r="I79" s="26"/>
      <c r="J79" s="26"/>
      <c r="K79" s="26"/>
      <c r="L79" s="7"/>
    </row>
    <row r="80" spans="1:12">
      <c r="A80" s="70" t="s">
        <v>50</v>
      </c>
      <c r="B80" s="12"/>
      <c r="C80" s="51">
        <v>-4</v>
      </c>
      <c r="D80" s="25" t="s">
        <v>4</v>
      </c>
      <c r="E80" s="65" t="str">
        <f t="shared" ref="E80:K80" si="13">IF(COUNTIF(E81:E83,"na")=3,"na",SUM(E81:E83))</f>
        <v>na</v>
      </c>
      <c r="F80" s="65">
        <f t="shared" si="13"/>
        <v>0</v>
      </c>
      <c r="G80" s="65">
        <f t="shared" si="13"/>
        <v>0</v>
      </c>
      <c r="H80" s="65">
        <f t="shared" si="13"/>
        <v>0</v>
      </c>
      <c r="I80" s="65">
        <f t="shared" si="13"/>
        <v>0</v>
      </c>
      <c r="J80" s="65">
        <f t="shared" si="13"/>
        <v>0</v>
      </c>
      <c r="K80" s="65">
        <f t="shared" si="13"/>
        <v>0</v>
      </c>
      <c r="L80" s="13">
        <f>SUM(H80:K80)</f>
        <v>0</v>
      </c>
    </row>
    <row r="81" spans="1:14">
      <c r="A81" s="38" t="s">
        <v>49</v>
      </c>
      <c r="B81" s="12"/>
      <c r="C81" s="51">
        <v>-4</v>
      </c>
      <c r="D81" s="40" t="s">
        <v>4</v>
      </c>
      <c r="E81" s="42" t="s">
        <v>78</v>
      </c>
      <c r="F81" s="42"/>
      <c r="G81" s="42"/>
      <c r="H81" s="42"/>
      <c r="I81" s="42"/>
      <c r="J81" s="42"/>
      <c r="K81" s="42"/>
      <c r="L81" s="7"/>
    </row>
    <row r="82" spans="1:14">
      <c r="A82" s="38" t="s">
        <v>48</v>
      </c>
      <c r="B82" s="12"/>
      <c r="C82" s="51">
        <v>-4</v>
      </c>
      <c r="D82" s="45" t="s">
        <v>4</v>
      </c>
      <c r="E82" s="30" t="s">
        <v>78</v>
      </c>
      <c r="F82" s="30"/>
      <c r="G82" s="30"/>
      <c r="H82" s="30"/>
      <c r="I82" s="30"/>
      <c r="J82" s="30"/>
      <c r="K82" s="30"/>
      <c r="L82" s="7"/>
    </row>
    <row r="83" spans="1:14">
      <c r="A83" s="38" t="s">
        <v>51</v>
      </c>
      <c r="B83" s="12"/>
      <c r="C83" s="51">
        <v>-4</v>
      </c>
      <c r="D83" s="43" t="s">
        <v>4</v>
      </c>
      <c r="E83" s="31" t="s">
        <v>78</v>
      </c>
      <c r="F83" s="31"/>
      <c r="G83" s="31"/>
      <c r="H83" s="31"/>
      <c r="I83" s="31"/>
      <c r="J83" s="31"/>
      <c r="K83" s="31"/>
      <c r="L83" s="7"/>
    </row>
    <row r="84" spans="1:14" ht="6" customHeight="1">
      <c r="A84" s="14"/>
      <c r="B84" s="12"/>
      <c r="C84" s="52"/>
      <c r="D84" s="14"/>
      <c r="E84" s="14"/>
      <c r="F84" s="14"/>
      <c r="G84" s="14"/>
      <c r="H84" s="14"/>
      <c r="I84" s="14"/>
      <c r="J84" s="14"/>
      <c r="K84" s="14"/>
      <c r="L84" s="7"/>
    </row>
    <row r="85" spans="1:14">
      <c r="A85" s="70" t="s">
        <v>52</v>
      </c>
      <c r="B85" s="12"/>
      <c r="C85" s="51">
        <v>-4</v>
      </c>
      <c r="D85" s="25" t="s">
        <v>4</v>
      </c>
      <c r="E85" s="65" t="str">
        <f t="shared" ref="E85:K85" si="14">IF(COUNTIF(E86:E89,"na")=4,"na",SUM(E86:E89))</f>
        <v>na</v>
      </c>
      <c r="F85" s="65">
        <f t="shared" si="14"/>
        <v>0</v>
      </c>
      <c r="G85" s="65">
        <f t="shared" si="14"/>
        <v>0</v>
      </c>
      <c r="H85" s="65">
        <f t="shared" si="14"/>
        <v>0</v>
      </c>
      <c r="I85" s="65">
        <f t="shared" si="14"/>
        <v>0</v>
      </c>
      <c r="J85" s="65">
        <f t="shared" si="14"/>
        <v>0</v>
      </c>
      <c r="K85" s="65">
        <f t="shared" si="14"/>
        <v>0</v>
      </c>
      <c r="L85" s="13">
        <f>SUM(H85:K85)</f>
        <v>0</v>
      </c>
    </row>
    <row r="86" spans="1:14">
      <c r="A86" s="38" t="s">
        <v>74</v>
      </c>
      <c r="B86" s="12"/>
      <c r="C86" s="51">
        <v>-4</v>
      </c>
      <c r="D86" s="40" t="s">
        <v>4</v>
      </c>
      <c r="E86" s="42" t="s">
        <v>78</v>
      </c>
      <c r="F86" s="42"/>
      <c r="G86" s="42"/>
      <c r="H86" s="42"/>
      <c r="I86" s="42"/>
      <c r="J86" s="42"/>
      <c r="K86" s="42"/>
      <c r="L86" s="7"/>
    </row>
    <row r="87" spans="1:14">
      <c r="A87" s="38" t="s">
        <v>41</v>
      </c>
      <c r="B87" s="12"/>
      <c r="C87" s="51">
        <v>-4</v>
      </c>
      <c r="D87" s="45" t="s">
        <v>4</v>
      </c>
      <c r="E87" s="30" t="s">
        <v>78</v>
      </c>
      <c r="F87" s="30"/>
      <c r="G87" s="30"/>
      <c r="H87" s="30"/>
      <c r="I87" s="30"/>
      <c r="J87" s="30"/>
      <c r="K87" s="30"/>
      <c r="L87" s="7"/>
    </row>
    <row r="88" spans="1:14">
      <c r="A88" s="38" t="s">
        <v>54</v>
      </c>
      <c r="B88" s="12"/>
      <c r="C88" s="51">
        <v>-4</v>
      </c>
      <c r="D88" s="45" t="s">
        <v>4</v>
      </c>
      <c r="E88" s="30" t="s">
        <v>78</v>
      </c>
      <c r="F88" s="30"/>
      <c r="G88" s="30"/>
      <c r="H88" s="30"/>
      <c r="I88" s="30"/>
      <c r="J88" s="30"/>
      <c r="K88" s="30"/>
      <c r="L88" s="7"/>
    </row>
    <row r="89" spans="1:14">
      <c r="A89" s="38" t="s">
        <v>53</v>
      </c>
      <c r="B89" s="12"/>
      <c r="C89" s="51">
        <v>-4</v>
      </c>
      <c r="D89" s="43" t="s">
        <v>4</v>
      </c>
      <c r="E89" s="31" t="s">
        <v>78</v>
      </c>
      <c r="F89" s="31"/>
      <c r="G89" s="31"/>
      <c r="H89" s="31"/>
      <c r="I89" s="31"/>
      <c r="J89" s="31"/>
      <c r="K89" s="31"/>
      <c r="L89" s="7"/>
    </row>
    <row r="90" spans="1:14">
      <c r="A90" s="14"/>
      <c r="B90" s="12"/>
      <c r="C90" s="52"/>
      <c r="D90" s="14"/>
      <c r="E90" s="14"/>
      <c r="F90" s="14"/>
      <c r="G90" s="14"/>
      <c r="H90" s="14"/>
      <c r="I90" s="14"/>
      <c r="J90" s="14"/>
      <c r="K90" s="14"/>
      <c r="L90" s="7"/>
    </row>
    <row r="91" spans="1:14">
      <c r="A91" s="15" t="s">
        <v>5</v>
      </c>
      <c r="B91" s="12"/>
      <c r="C91" s="51">
        <v>-4</v>
      </c>
      <c r="D91" s="25" t="s">
        <v>4</v>
      </c>
      <c r="E91" s="66" t="s">
        <v>78</v>
      </c>
      <c r="F91" s="66"/>
      <c r="G91" s="66"/>
      <c r="H91" s="66"/>
      <c r="I91" s="66"/>
      <c r="J91" s="66"/>
      <c r="K91" s="66"/>
      <c r="L91" s="67"/>
    </row>
    <row r="92" spans="1:14">
      <c r="A92" s="14"/>
      <c r="B92" s="12"/>
      <c r="C92" s="52">
        <v>-4</v>
      </c>
      <c r="D92" s="14"/>
      <c r="E92" s="14"/>
      <c r="F92" s="14"/>
      <c r="G92" s="14"/>
      <c r="H92" s="14"/>
      <c r="I92" s="14"/>
      <c r="J92" s="14"/>
      <c r="K92" s="14"/>
      <c r="L92" s="7"/>
    </row>
    <row r="93" spans="1:14">
      <c r="A93" s="15" t="s">
        <v>56</v>
      </c>
      <c r="B93" s="12"/>
      <c r="C93" s="51">
        <v>-4</v>
      </c>
      <c r="D93" s="71" t="s">
        <v>4</v>
      </c>
      <c r="E93" s="73" t="s">
        <v>78</v>
      </c>
      <c r="F93" s="73"/>
      <c r="G93" s="73"/>
      <c r="H93" s="73"/>
      <c r="I93" s="73"/>
      <c r="J93" s="73"/>
      <c r="K93" s="73"/>
      <c r="L93" s="7"/>
    </row>
    <row r="94" spans="1:14" ht="3.75" customHeight="1">
      <c r="A94" s="15"/>
      <c r="B94" s="12"/>
      <c r="C94" s="51"/>
      <c r="D94" s="79"/>
      <c r="E94" s="80"/>
      <c r="F94" s="80"/>
      <c r="G94" s="80"/>
      <c r="H94" s="80"/>
      <c r="I94" s="80"/>
      <c r="J94" s="80"/>
      <c r="K94" s="80"/>
      <c r="L94" s="78"/>
    </row>
    <row r="95" spans="1:14" s="18" customFormat="1" ht="18">
      <c r="A95" s="97" t="s">
        <v>86</v>
      </c>
      <c r="B95" s="19"/>
      <c r="C95" s="19"/>
      <c r="D95" s="19"/>
      <c r="E95" s="19"/>
      <c r="F95" s="19"/>
      <c r="G95" s="19"/>
      <c r="H95" s="19"/>
      <c r="I95" s="19"/>
      <c r="J95" s="19"/>
      <c r="K95" s="19"/>
      <c r="L95" s="19"/>
    </row>
    <row r="96" spans="1:14" ht="64.5" customHeight="1">
      <c r="A96" s="98" t="s">
        <v>87</v>
      </c>
      <c r="B96" s="98"/>
      <c r="C96" s="98"/>
      <c r="D96" s="100" t="s">
        <v>88</v>
      </c>
      <c r="E96" s="101"/>
      <c r="F96" s="99"/>
      <c r="G96" s="99"/>
      <c r="H96" s="99"/>
      <c r="I96" s="99"/>
      <c r="J96" s="99"/>
      <c r="K96" s="99"/>
      <c r="L96" s="19"/>
      <c r="M96" s="99"/>
      <c r="N96" s="99"/>
    </row>
    <row r="97" spans="1:12" ht="3.75" customHeight="1">
      <c r="A97" s="15"/>
      <c r="B97" s="12"/>
      <c r="C97" s="51"/>
      <c r="D97" s="79"/>
      <c r="E97" s="80"/>
      <c r="F97" s="80"/>
      <c r="G97" s="80"/>
      <c r="H97" s="80"/>
      <c r="I97" s="80"/>
      <c r="J97" s="80"/>
      <c r="K97" s="80"/>
      <c r="L97" s="78"/>
    </row>
  </sheetData>
  <sheetProtection selectLockedCells="1"/>
  <protectedRanges>
    <protectedRange sqref="E21:K21 E19:K19 E91:K91 E80:K83 E78:K78 E8:K11 E6:K6 E93:K94 E39:K40 E37:K37 E26:K29 E24:K24 E57:K58 E55:K55 E44:K47 E42:K42 E75:K76 E73:K73 E62:K65 E60:K60 E85:K89 E67:K71 E49:K53 E31:K35 E13:K17 E97:K97" name="Range1"/>
  </protectedRanges>
  <mergeCells count="2">
    <mergeCell ref="D96:E96"/>
    <mergeCell ref="D2:L2"/>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21:K21 E13:K17 E31:K35 E49:K53 E67:K71 E85:K89 E78:K78 E91:K91 E80:K83 E93:K94 E75:K76 E60:K60 E73:K73 E62:K65 E57:K58 E42:K42 E55:K55 E44:K47 E39:K40 E24:K24 E37:K37 E26:K29 E6:K6 E19:K19 E8:K11 E97:K97" xr:uid="{00000000-0002-0000-0300-000000000000}">
      <formula1>OR(E6="na",E6="..",ISNUMBER(E6))</formula1>
    </dataValidation>
  </dataValidations>
  <pageMargins left="0.7" right="0.7" top="0.75" bottom="0.75" header="0.3" footer="0.3"/>
  <pageSetup paperSize="9" scale="89" fitToHeight="0" orientation="portrait" blackAndWhite="1" r:id="rId1"/>
  <headerFooter alignWithMargins="0">
    <oddFooter>&amp;Lprinted: &amp;D &amp;T&amp;C&amp;F&amp;Rpage &amp;P of &amp;N</oddFooter>
  </headerFooter>
  <rowBreaks count="1" manualBreakCount="1">
    <brk id="7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14999847407452621"/>
    <pageSetUpPr fitToPage="1"/>
  </sheetPr>
  <dimension ref="A1:AO98"/>
  <sheetViews>
    <sheetView showGridLines="0" view="pageBreakPreview" zoomScaleNormal="100" zoomScaleSheetLayoutView="100" workbookViewId="0">
      <selection activeCell="X97" sqref="X97"/>
    </sheetView>
  </sheetViews>
  <sheetFormatPr defaultColWidth="9.140625" defaultRowHeight="16.5" customHeight="1"/>
  <cols>
    <col min="1" max="1" width="56.5703125" style="4" customWidth="1"/>
    <col min="2" max="2" width="45.5703125" style="4" hidden="1" customWidth="1"/>
    <col min="3" max="3" width="5" style="4" hidden="1" customWidth="1"/>
    <col min="4" max="4" width="5.28515625" style="4" customWidth="1"/>
    <col min="5" max="5" width="16" style="4" hidden="1" customWidth="1"/>
    <col min="6" max="6" width="9.140625" style="4" hidden="1" customWidth="1"/>
    <col min="7" max="7" width="9.140625" style="4" customWidth="1"/>
    <col min="8" max="12" width="9.140625" style="4" hidden="1" customWidth="1"/>
    <col min="13" max="13" width="34.7109375" style="4" customWidth="1"/>
    <col min="14" max="14" width="0.5703125" style="4" customWidth="1"/>
    <col min="15" max="15" width="0.42578125" style="3" customWidth="1"/>
    <col min="16" max="16" width="14.85546875" style="3" hidden="1" customWidth="1"/>
    <col min="17" max="17" width="38.28515625" style="3" hidden="1" customWidth="1"/>
    <col min="18" max="18" width="9.140625" style="3"/>
    <col min="19" max="19" width="10.42578125" style="3" customWidth="1"/>
    <col min="20" max="41" width="9.140625" style="3"/>
    <col min="42" max="16384" width="9.140625" style="4"/>
  </cols>
  <sheetData>
    <row r="1" spans="1:17" ht="42.75" customHeight="1">
      <c r="A1" s="34" t="s">
        <v>1</v>
      </c>
      <c r="B1" s="32"/>
      <c r="C1" s="33"/>
      <c r="D1" s="33"/>
      <c r="E1" s="33"/>
      <c r="F1" s="33"/>
      <c r="G1" s="33"/>
      <c r="H1" s="33"/>
      <c r="I1" s="33"/>
      <c r="J1" s="33"/>
      <c r="K1" s="33"/>
      <c r="L1" s="1"/>
      <c r="M1" s="93" t="s">
        <v>82</v>
      </c>
      <c r="N1" s="1"/>
      <c r="O1" s="2"/>
    </row>
    <row r="2" spans="1:17" ht="4.5" customHeight="1">
      <c r="A2" s="1"/>
      <c r="B2" s="1"/>
      <c r="C2" s="1"/>
      <c r="D2" s="1"/>
      <c r="E2" s="1"/>
      <c r="F2" s="1"/>
      <c r="G2" s="1"/>
      <c r="H2" s="1"/>
      <c r="I2" s="1"/>
      <c r="J2" s="1"/>
      <c r="K2" s="1"/>
      <c r="L2" s="1"/>
      <c r="M2" s="1"/>
      <c r="N2" s="1"/>
      <c r="O2" s="2"/>
    </row>
    <row r="3" spans="1:17" ht="16.5" customHeight="1">
      <c r="A3" s="47" t="s">
        <v>84</v>
      </c>
      <c r="B3" s="6"/>
      <c r="C3" s="5"/>
      <c r="D3" s="47"/>
      <c r="F3" s="5"/>
      <c r="H3" s="5"/>
      <c r="I3" s="5"/>
      <c r="J3" s="5"/>
      <c r="K3" s="5"/>
      <c r="L3" s="5"/>
      <c r="M3" s="5"/>
      <c r="N3" s="5"/>
      <c r="O3" s="2"/>
    </row>
    <row r="4" spans="1:17" ht="16.5" customHeight="1">
      <c r="A4" s="17"/>
      <c r="B4" s="7" t="s">
        <v>2</v>
      </c>
      <c r="C4" s="7"/>
      <c r="D4" s="17" t="s">
        <v>61</v>
      </c>
      <c r="E4" s="8"/>
      <c r="F4" s="8"/>
      <c r="G4" s="8"/>
      <c r="H4" s="8"/>
      <c r="I4" s="8"/>
      <c r="J4" s="8"/>
      <c r="K4" s="8"/>
      <c r="L4" s="8"/>
      <c r="M4" s="8"/>
      <c r="N4" s="7"/>
      <c r="O4" s="9"/>
    </row>
    <row r="5" spans="1:17" ht="12">
      <c r="A5" s="28"/>
      <c r="B5" s="28"/>
      <c r="C5" s="50" t="s">
        <v>59</v>
      </c>
      <c r="D5" s="10" t="s">
        <v>3</v>
      </c>
      <c r="E5" s="48" t="s">
        <v>40</v>
      </c>
      <c r="F5" s="48" t="s">
        <v>42</v>
      </c>
      <c r="G5" s="63" t="s">
        <v>43</v>
      </c>
      <c r="H5" s="63" t="s">
        <v>44</v>
      </c>
      <c r="I5" s="63" t="s">
        <v>45</v>
      </c>
      <c r="J5" s="63" t="s">
        <v>46</v>
      </c>
      <c r="K5" s="63" t="s">
        <v>39</v>
      </c>
      <c r="L5" s="63" t="s">
        <v>47</v>
      </c>
      <c r="M5" s="63" t="s">
        <v>57</v>
      </c>
      <c r="N5" s="11"/>
      <c r="O5" s="9"/>
      <c r="P5" s="3" t="s">
        <v>60</v>
      </c>
    </row>
    <row r="6" spans="1:17" ht="12.75">
      <c r="A6" s="54" t="str">
        <f ca="1">INDIRECT("YearM"&amp;ABS(C7))</f>
        <v>2017-18</v>
      </c>
      <c r="B6" s="14"/>
      <c r="C6" s="14"/>
      <c r="D6" s="29"/>
      <c r="E6" s="29"/>
      <c r="F6" s="29"/>
      <c r="G6" s="29"/>
      <c r="H6" s="64"/>
      <c r="I6" s="29"/>
      <c r="J6" s="29"/>
      <c r="K6" s="29"/>
      <c r="L6" s="29"/>
      <c r="M6" s="29"/>
      <c r="N6" s="7"/>
      <c r="O6" s="9"/>
    </row>
    <row r="7" spans="1:17" ht="12.75">
      <c r="A7" s="28" t="s">
        <v>55</v>
      </c>
      <c r="B7" s="12"/>
      <c r="C7" s="51">
        <v>0</v>
      </c>
      <c r="D7" s="25" t="s">
        <v>4</v>
      </c>
      <c r="E7" s="35">
        <f t="shared" ref="E7:L7" si="0">IF(COUNTIF(E9,"na")+COUNTIF(E14,"na")+COUNTIF(E20,"na")+COUNTIF(E22,"na")&gt;=3,"na",SUM(E9,E14,E20,E22))</f>
        <v>0</v>
      </c>
      <c r="F7" s="35">
        <f t="shared" si="0"/>
        <v>0</v>
      </c>
      <c r="G7" s="65">
        <f t="shared" si="0"/>
        <v>82812</v>
      </c>
      <c r="H7" s="65">
        <f t="shared" si="0"/>
        <v>0</v>
      </c>
      <c r="I7" s="65">
        <f t="shared" si="0"/>
        <v>0</v>
      </c>
      <c r="J7" s="65">
        <f t="shared" si="0"/>
        <v>0</v>
      </c>
      <c r="K7" s="65">
        <f t="shared" si="0"/>
        <v>0</v>
      </c>
      <c r="L7" s="65">
        <f t="shared" si="0"/>
        <v>0</v>
      </c>
      <c r="M7" s="68">
        <f>IF(COUNTIF(E7:L7,"na")&gt;0,"na",SUM(E7:L7))</f>
        <v>82812</v>
      </c>
      <c r="N7" s="13">
        <f>SUM(J7:M7)</f>
        <v>82812</v>
      </c>
      <c r="O7" s="9"/>
      <c r="Q7" s="4"/>
    </row>
    <row r="8" spans="1:17" ht="3.95" customHeight="1">
      <c r="A8" s="14"/>
      <c r="B8" s="12"/>
      <c r="C8" s="52"/>
      <c r="D8" s="26"/>
      <c r="E8" s="27"/>
      <c r="F8" s="26"/>
      <c r="G8" s="26"/>
      <c r="H8" s="26"/>
      <c r="I8" s="26"/>
      <c r="J8" s="26"/>
      <c r="K8" s="26"/>
      <c r="L8" s="26"/>
      <c r="M8" s="26"/>
      <c r="N8" s="7"/>
      <c r="O8" s="9"/>
    </row>
    <row r="9" spans="1:17" ht="12.75">
      <c r="A9" s="49" t="s">
        <v>50</v>
      </c>
      <c r="B9" s="12"/>
      <c r="C9" s="51">
        <v>0</v>
      </c>
      <c r="D9" s="25" t="s">
        <v>4</v>
      </c>
      <c r="E9" s="35">
        <f>IF(COUNTIF(E10:E12,"na")=3,"na",SUM(E10:E12))</f>
        <v>0</v>
      </c>
      <c r="F9" s="35">
        <f t="shared" ref="F9:L9" si="1">IF(COUNTIF(F10:F12,"na")=3,"na",SUM(F10:F12))</f>
        <v>0</v>
      </c>
      <c r="G9" s="65">
        <f t="shared" si="1"/>
        <v>26712</v>
      </c>
      <c r="H9" s="65">
        <f t="shared" si="1"/>
        <v>0</v>
      </c>
      <c r="I9" s="65">
        <f t="shared" si="1"/>
        <v>0</v>
      </c>
      <c r="J9" s="65">
        <f t="shared" si="1"/>
        <v>0</v>
      </c>
      <c r="K9" s="65">
        <f t="shared" si="1"/>
        <v>0</v>
      </c>
      <c r="L9" s="65">
        <f t="shared" si="1"/>
        <v>0</v>
      </c>
      <c r="M9" s="69">
        <f>IF(COUNTIF(E9:L9,"na")&gt;0,"na",SUM(E9:L9))</f>
        <v>26712</v>
      </c>
      <c r="N9" s="13">
        <f>SUM(J9:M9)</f>
        <v>26712</v>
      </c>
      <c r="O9" s="9"/>
    </row>
    <row r="10" spans="1:17" ht="12.75">
      <c r="A10" s="38" t="s">
        <v>49</v>
      </c>
      <c r="B10" s="12"/>
      <c r="C10" s="51">
        <v>0</v>
      </c>
      <c r="D10" s="40" t="s">
        <v>4</v>
      </c>
      <c r="E10" s="41"/>
      <c r="F10" s="41"/>
      <c r="G10" s="85">
        <v>26712</v>
      </c>
      <c r="H10" s="42"/>
      <c r="I10" s="42"/>
      <c r="J10" s="42"/>
      <c r="K10" s="42"/>
      <c r="L10" s="42"/>
      <c r="M10" s="42"/>
      <c r="N10" s="7"/>
      <c r="O10" s="9"/>
      <c r="Q10" s="3" t="s">
        <v>62</v>
      </c>
    </row>
    <row r="11" spans="1:17" ht="12.75">
      <c r="A11" s="38" t="s">
        <v>48</v>
      </c>
      <c r="B11" s="12"/>
      <c r="C11" s="51">
        <v>0</v>
      </c>
      <c r="D11" s="45" t="s">
        <v>4</v>
      </c>
      <c r="E11" s="36"/>
      <c r="F11" s="36"/>
      <c r="G11" s="86" t="s">
        <v>78</v>
      </c>
      <c r="H11" s="30"/>
      <c r="I11" s="30"/>
      <c r="J11" s="30"/>
      <c r="K11" s="30"/>
      <c r="L11" s="30"/>
      <c r="M11" s="30"/>
      <c r="N11" s="7"/>
      <c r="O11" s="9"/>
      <c r="Q11" s="3" t="s">
        <v>63</v>
      </c>
    </row>
    <row r="12" spans="1:17" ht="12.75">
      <c r="A12" s="38" t="s">
        <v>51</v>
      </c>
      <c r="B12" s="12"/>
      <c r="C12" s="51">
        <v>0</v>
      </c>
      <c r="D12" s="43" t="s">
        <v>4</v>
      </c>
      <c r="E12" s="44"/>
      <c r="F12" s="44"/>
      <c r="G12" s="87" t="s">
        <v>78</v>
      </c>
      <c r="H12" s="31"/>
      <c r="I12" s="31"/>
      <c r="J12" s="31"/>
      <c r="K12" s="31"/>
      <c r="L12" s="31"/>
      <c r="M12" s="31"/>
      <c r="N12" s="7"/>
      <c r="O12" s="9"/>
      <c r="Q12" s="3" t="s">
        <v>64</v>
      </c>
    </row>
    <row r="13" spans="1:17" ht="3.95" customHeight="1">
      <c r="A13" s="14"/>
      <c r="B13" s="12"/>
      <c r="C13" s="52"/>
      <c r="D13" s="14"/>
      <c r="E13" s="16"/>
      <c r="F13" s="14"/>
      <c r="G13" s="14"/>
      <c r="H13" s="14"/>
      <c r="I13" s="14"/>
      <c r="J13" s="14"/>
      <c r="K13" s="14"/>
      <c r="L13" s="14"/>
      <c r="M13" s="14"/>
      <c r="N13" s="7"/>
      <c r="O13" s="9"/>
    </row>
    <row r="14" spans="1:17" ht="12.75">
      <c r="A14" s="49" t="s">
        <v>52</v>
      </c>
      <c r="B14" s="12"/>
      <c r="C14" s="51">
        <v>0</v>
      </c>
      <c r="D14" s="25" t="s">
        <v>4</v>
      </c>
      <c r="E14" s="35">
        <f t="shared" ref="E14:L14" si="2">IF(COUNTIF(E15:E18,"na")=4,"na",SUM(E15:E18))</f>
        <v>0</v>
      </c>
      <c r="F14" s="35">
        <f t="shared" si="2"/>
        <v>0</v>
      </c>
      <c r="G14" s="65">
        <f t="shared" si="2"/>
        <v>56100</v>
      </c>
      <c r="H14" s="65">
        <f t="shared" si="2"/>
        <v>0</v>
      </c>
      <c r="I14" s="65">
        <f t="shared" si="2"/>
        <v>0</v>
      </c>
      <c r="J14" s="65">
        <f t="shared" si="2"/>
        <v>0</v>
      </c>
      <c r="K14" s="65">
        <f t="shared" si="2"/>
        <v>0</v>
      </c>
      <c r="L14" s="65">
        <f t="shared" si="2"/>
        <v>0</v>
      </c>
      <c r="M14" s="68">
        <f>IF(COUNTIF(E14:L14,"na")&gt;0,"na",SUM(E14:L14))</f>
        <v>56100</v>
      </c>
      <c r="N14" s="13">
        <f>SUM(J14:M14)</f>
        <v>56100</v>
      </c>
      <c r="O14" s="9"/>
    </row>
    <row r="15" spans="1:17" ht="12.75">
      <c r="A15" s="38" t="s">
        <v>74</v>
      </c>
      <c r="B15" s="12"/>
      <c r="C15" s="51">
        <v>0</v>
      </c>
      <c r="D15" s="40" t="s">
        <v>4</v>
      </c>
      <c r="E15" s="41"/>
      <c r="F15" s="41"/>
      <c r="G15" s="85">
        <v>332</v>
      </c>
      <c r="H15" s="42"/>
      <c r="I15" s="42"/>
      <c r="J15" s="42"/>
      <c r="K15" s="42"/>
      <c r="L15" s="42"/>
      <c r="M15" s="42"/>
      <c r="N15" s="7"/>
      <c r="O15" s="9"/>
      <c r="Q15" s="3" t="s">
        <v>65</v>
      </c>
    </row>
    <row r="16" spans="1:17" ht="12.75">
      <c r="A16" s="38" t="s">
        <v>41</v>
      </c>
      <c r="B16" s="12"/>
      <c r="C16" s="51">
        <v>0</v>
      </c>
      <c r="D16" s="45" t="s">
        <v>4</v>
      </c>
      <c r="E16" s="36"/>
      <c r="F16" s="36"/>
      <c r="G16" s="86">
        <v>610</v>
      </c>
      <c r="H16" s="30"/>
      <c r="I16" s="30"/>
      <c r="J16" s="30"/>
      <c r="K16" s="30"/>
      <c r="L16" s="30"/>
      <c r="M16" s="30"/>
      <c r="N16" s="7"/>
      <c r="O16" s="9"/>
      <c r="Q16" s="3" t="s">
        <v>66</v>
      </c>
    </row>
    <row r="17" spans="1:17" ht="12.75">
      <c r="A17" s="38" t="s">
        <v>54</v>
      </c>
      <c r="B17" s="12"/>
      <c r="C17" s="51">
        <v>0</v>
      </c>
      <c r="D17" s="45" t="s">
        <v>4</v>
      </c>
      <c r="E17" s="36"/>
      <c r="F17" s="36"/>
      <c r="G17" s="86">
        <v>17541</v>
      </c>
      <c r="H17" s="30"/>
      <c r="I17" s="30"/>
      <c r="J17" s="30"/>
      <c r="K17" s="30"/>
      <c r="L17" s="30"/>
      <c r="M17" s="30"/>
      <c r="N17" s="7"/>
      <c r="O17" s="9"/>
      <c r="Q17" s="3" t="s">
        <v>67</v>
      </c>
    </row>
    <row r="18" spans="1:17" ht="12.75">
      <c r="A18" s="38" t="s">
        <v>53</v>
      </c>
      <c r="B18" s="12"/>
      <c r="C18" s="51">
        <v>0</v>
      </c>
      <c r="D18" s="43" t="s">
        <v>4</v>
      </c>
      <c r="E18" s="44"/>
      <c r="F18" s="44"/>
      <c r="G18" s="87">
        <v>37617</v>
      </c>
      <c r="H18" s="31"/>
      <c r="I18" s="31"/>
      <c r="J18" s="31"/>
      <c r="K18" s="31"/>
      <c r="L18" s="31"/>
      <c r="M18" s="31"/>
      <c r="N18" s="7"/>
      <c r="O18" s="9"/>
      <c r="Q18" s="3" t="s">
        <v>68</v>
      </c>
    </row>
    <row r="19" spans="1:17" ht="3.95" customHeight="1">
      <c r="A19" s="14"/>
      <c r="B19" s="12"/>
      <c r="C19" s="52"/>
      <c r="D19" s="14"/>
      <c r="E19" s="16"/>
      <c r="F19" s="14"/>
      <c r="G19" s="14"/>
      <c r="H19" s="14"/>
      <c r="I19" s="14"/>
      <c r="J19" s="14"/>
      <c r="K19" s="14"/>
      <c r="L19" s="14"/>
      <c r="M19" s="14"/>
      <c r="N19" s="7"/>
      <c r="O19" s="9"/>
    </row>
    <row r="20" spans="1:17" ht="12.75">
      <c r="A20" s="15" t="s">
        <v>5</v>
      </c>
      <c r="B20" s="12"/>
      <c r="C20" s="51">
        <v>0</v>
      </c>
      <c r="D20" s="25"/>
      <c r="E20" s="46"/>
      <c r="F20" s="46"/>
      <c r="G20" s="88" t="s">
        <v>78</v>
      </c>
      <c r="H20" s="66"/>
      <c r="I20" s="66"/>
      <c r="J20" s="66"/>
      <c r="K20" s="66"/>
      <c r="L20" s="66"/>
      <c r="M20" s="66"/>
      <c r="N20" s="13">
        <f>SUM(J20:M20)</f>
        <v>0</v>
      </c>
      <c r="O20" s="9"/>
      <c r="Q20" s="3" t="s">
        <v>69</v>
      </c>
    </row>
    <row r="21" spans="1:17" ht="3.95" customHeight="1">
      <c r="A21" s="14"/>
      <c r="B21" s="12"/>
      <c r="C21" s="52"/>
      <c r="D21" s="14"/>
      <c r="E21" s="16"/>
      <c r="F21" s="14"/>
      <c r="G21" s="14"/>
      <c r="H21" s="14"/>
      <c r="I21" s="14"/>
      <c r="J21" s="14"/>
      <c r="K21" s="14"/>
      <c r="L21" s="14"/>
      <c r="M21" s="14"/>
      <c r="N21" s="7"/>
      <c r="O21" s="9"/>
    </row>
    <row r="22" spans="1:17" ht="12.75">
      <c r="A22" s="15" t="s">
        <v>56</v>
      </c>
      <c r="B22" s="12"/>
      <c r="C22" s="51">
        <v>0</v>
      </c>
      <c r="D22" s="71" t="s">
        <v>4</v>
      </c>
      <c r="E22" s="72"/>
      <c r="F22" s="72"/>
      <c r="G22" s="89" t="s">
        <v>78</v>
      </c>
      <c r="H22" s="73"/>
      <c r="I22" s="73"/>
      <c r="J22" s="73"/>
      <c r="K22" s="73"/>
      <c r="L22" s="73"/>
      <c r="M22" s="73"/>
      <c r="N22" s="7"/>
      <c r="O22" s="9"/>
      <c r="Q22" s="3" t="s">
        <v>70</v>
      </c>
    </row>
    <row r="23" spans="1:17" ht="2.4500000000000002" customHeight="1">
      <c r="A23" s="14"/>
      <c r="B23" s="14"/>
      <c r="C23" s="14"/>
      <c r="D23" s="53"/>
      <c r="E23" s="53"/>
      <c r="F23" s="53"/>
      <c r="G23" s="53"/>
      <c r="H23" s="53"/>
      <c r="I23" s="53"/>
      <c r="J23" s="53"/>
      <c r="K23" s="53"/>
      <c r="L23" s="53"/>
      <c r="M23" s="53"/>
      <c r="N23" s="53"/>
      <c r="O23" s="14"/>
      <c r="Q23" s="37"/>
    </row>
    <row r="24" spans="1:17" ht="12.75">
      <c r="A24" s="54" t="s">
        <v>73</v>
      </c>
      <c r="B24" s="14"/>
      <c r="C24" s="14"/>
      <c r="D24" s="53"/>
      <c r="E24" s="53"/>
      <c r="F24" s="53"/>
      <c r="G24" s="53"/>
      <c r="H24" s="77"/>
      <c r="I24" s="53"/>
      <c r="J24" s="53"/>
      <c r="K24" s="53"/>
      <c r="L24" s="53"/>
      <c r="M24" s="53"/>
      <c r="N24" s="24"/>
      <c r="O24" s="9"/>
    </row>
    <row r="25" spans="1:17" ht="12.75">
      <c r="A25" s="28" t="s">
        <v>55</v>
      </c>
      <c r="B25" s="12"/>
      <c r="C25" s="51">
        <v>-1</v>
      </c>
      <c r="D25" s="74" t="s">
        <v>4</v>
      </c>
      <c r="E25" s="75">
        <f t="shared" ref="E25:L25" si="3">IF(COUNTIF(E27,"na")+COUNTIF(E32,"na")+COUNTIF(E38,"na")+COUNTIF(E40,"na")&gt;=3,"na",SUM(E27,E32,E38,E40))</f>
        <v>0</v>
      </c>
      <c r="F25" s="75">
        <f t="shared" si="3"/>
        <v>0</v>
      </c>
      <c r="G25" s="76">
        <f t="shared" si="3"/>
        <v>106345</v>
      </c>
      <c r="H25" s="76">
        <f t="shared" si="3"/>
        <v>0</v>
      </c>
      <c r="I25" s="76">
        <f t="shared" si="3"/>
        <v>0</v>
      </c>
      <c r="J25" s="76">
        <f t="shared" si="3"/>
        <v>0</v>
      </c>
      <c r="K25" s="76">
        <f t="shared" si="3"/>
        <v>0</v>
      </c>
      <c r="L25" s="76">
        <f t="shared" si="3"/>
        <v>0</v>
      </c>
      <c r="M25" s="83">
        <f>IF(COUNTIF(E25:L25,"na")&gt;0,"na",SUM(E25:L25))</f>
        <v>106345</v>
      </c>
      <c r="N25" s="13">
        <f>SUM(J25:M25)</f>
        <v>106345</v>
      </c>
      <c r="O25" s="9"/>
      <c r="Q25" s="4"/>
    </row>
    <row r="26" spans="1:17" ht="3.95" customHeight="1">
      <c r="A26" s="14"/>
      <c r="B26" s="12"/>
      <c r="C26" s="52"/>
      <c r="D26" s="26"/>
      <c r="E26" s="27"/>
      <c r="F26" s="26"/>
      <c r="G26" s="26"/>
      <c r="H26" s="26"/>
      <c r="I26" s="26"/>
      <c r="J26" s="26"/>
      <c r="K26" s="26"/>
      <c r="L26" s="26"/>
      <c r="M26" s="26"/>
      <c r="N26" s="7"/>
      <c r="O26" s="9"/>
    </row>
    <row r="27" spans="1:17" ht="12.75">
      <c r="A27" s="70" t="s">
        <v>50</v>
      </c>
      <c r="B27" s="12"/>
      <c r="C27" s="51">
        <v>-1</v>
      </c>
      <c r="D27" s="25" t="s">
        <v>4</v>
      </c>
      <c r="E27" s="35">
        <f>IF(COUNTIF(E28:E30,"na")=3,"na",SUM(E28:E30))</f>
        <v>0</v>
      </c>
      <c r="F27" s="35">
        <f t="shared" ref="F27:L27" si="4">IF(COUNTIF(F28:F30,"na")=3,"na",SUM(F28:F30))</f>
        <v>0</v>
      </c>
      <c r="G27" s="65">
        <f t="shared" si="4"/>
        <v>52219</v>
      </c>
      <c r="H27" s="65">
        <f t="shared" si="4"/>
        <v>0</v>
      </c>
      <c r="I27" s="65">
        <f t="shared" si="4"/>
        <v>0</v>
      </c>
      <c r="J27" s="65">
        <f t="shared" si="4"/>
        <v>0</v>
      </c>
      <c r="K27" s="65">
        <f t="shared" si="4"/>
        <v>0</v>
      </c>
      <c r="L27" s="65">
        <f t="shared" si="4"/>
        <v>0</v>
      </c>
      <c r="M27" s="69">
        <f>IF(COUNTIF(E27:L27,"na")&gt;0,"na",SUM(E27:L27))</f>
        <v>52219</v>
      </c>
      <c r="N27" s="13">
        <f>SUM(J27:M27)</f>
        <v>52219</v>
      </c>
      <c r="O27" s="9"/>
    </row>
    <row r="28" spans="1:17" ht="12.75">
      <c r="A28" s="38" t="s">
        <v>49</v>
      </c>
      <c r="B28" s="12"/>
      <c r="C28" s="51">
        <v>-1</v>
      </c>
      <c r="D28" s="40" t="s">
        <v>4</v>
      </c>
      <c r="E28" s="41"/>
      <c r="F28" s="41"/>
      <c r="G28" s="42">
        <v>52219</v>
      </c>
      <c r="H28" s="42"/>
      <c r="I28" s="42"/>
      <c r="J28" s="42"/>
      <c r="K28" s="42"/>
      <c r="L28" s="42"/>
      <c r="M28" s="42"/>
      <c r="N28" s="7"/>
      <c r="O28" s="9"/>
      <c r="Q28" s="3" t="s">
        <v>62</v>
      </c>
    </row>
    <row r="29" spans="1:17" ht="12.75">
      <c r="A29" s="38" t="s">
        <v>48</v>
      </c>
      <c r="B29" s="12"/>
      <c r="C29" s="51">
        <v>-1</v>
      </c>
      <c r="D29" s="45" t="s">
        <v>4</v>
      </c>
      <c r="E29" s="36"/>
      <c r="F29" s="36"/>
      <c r="G29" s="30" t="s">
        <v>78</v>
      </c>
      <c r="H29" s="30"/>
      <c r="I29" s="30"/>
      <c r="J29" s="30"/>
      <c r="K29" s="30"/>
      <c r="L29" s="30"/>
      <c r="M29" s="30"/>
      <c r="N29" s="7"/>
      <c r="O29" s="9"/>
      <c r="Q29" s="3" t="s">
        <v>63</v>
      </c>
    </row>
    <row r="30" spans="1:17" ht="12.75">
      <c r="A30" s="38" t="s">
        <v>51</v>
      </c>
      <c r="B30" s="12"/>
      <c r="C30" s="51">
        <v>-1</v>
      </c>
      <c r="D30" s="43" t="s">
        <v>4</v>
      </c>
      <c r="E30" s="44"/>
      <c r="F30" s="44"/>
      <c r="G30" s="31" t="s">
        <v>78</v>
      </c>
      <c r="H30" s="31"/>
      <c r="I30" s="31"/>
      <c r="J30" s="31"/>
      <c r="K30" s="31"/>
      <c r="L30" s="31"/>
      <c r="M30" s="31"/>
      <c r="N30" s="7"/>
      <c r="O30" s="9"/>
      <c r="Q30" s="3" t="s">
        <v>64</v>
      </c>
    </row>
    <row r="31" spans="1:17" ht="3.95" customHeight="1">
      <c r="A31" s="14"/>
      <c r="B31" s="12"/>
      <c r="C31" s="52"/>
      <c r="D31" s="14"/>
      <c r="E31" s="16"/>
      <c r="F31" s="14"/>
      <c r="G31" s="14"/>
      <c r="H31" s="14"/>
      <c r="I31" s="14"/>
      <c r="J31" s="14"/>
      <c r="K31" s="14"/>
      <c r="L31" s="14"/>
      <c r="M31" s="14"/>
      <c r="N31" s="7"/>
      <c r="O31" s="9"/>
    </row>
    <row r="32" spans="1:17" ht="12.75">
      <c r="A32" s="70" t="s">
        <v>52</v>
      </c>
      <c r="B32" s="12"/>
      <c r="C32" s="51">
        <v>-1</v>
      </c>
      <c r="D32" s="25" t="s">
        <v>4</v>
      </c>
      <c r="E32" s="35">
        <f t="shared" ref="E32:L32" si="5">IF(COUNTIF(E33:E36,"na")=4,"na",SUM(E33:E36))</f>
        <v>0</v>
      </c>
      <c r="F32" s="35">
        <f t="shared" si="5"/>
        <v>0</v>
      </c>
      <c r="G32" s="65">
        <f t="shared" si="5"/>
        <v>54126</v>
      </c>
      <c r="H32" s="65">
        <f t="shared" si="5"/>
        <v>0</v>
      </c>
      <c r="I32" s="65">
        <f t="shared" si="5"/>
        <v>0</v>
      </c>
      <c r="J32" s="65">
        <f t="shared" si="5"/>
        <v>0</v>
      </c>
      <c r="K32" s="65">
        <f t="shared" si="5"/>
        <v>0</v>
      </c>
      <c r="L32" s="65">
        <f t="shared" si="5"/>
        <v>0</v>
      </c>
      <c r="M32" s="68">
        <f>IF(COUNTIF(E32:L32,"na")&gt;0,"na",SUM(E32:L32))</f>
        <v>54126</v>
      </c>
      <c r="N32" s="13">
        <f>SUM(J32:M32)</f>
        <v>54126</v>
      </c>
      <c r="O32" s="9"/>
    </row>
    <row r="33" spans="1:17" ht="12.75">
      <c r="A33" s="38" t="s">
        <v>74</v>
      </c>
      <c r="B33" s="12"/>
      <c r="C33" s="51">
        <v>-1</v>
      </c>
      <c r="D33" s="40" t="s">
        <v>4</v>
      </c>
      <c r="E33" s="41"/>
      <c r="F33" s="41"/>
      <c r="G33" s="42">
        <v>572</v>
      </c>
      <c r="H33" s="42"/>
      <c r="I33" s="42"/>
      <c r="J33" s="42"/>
      <c r="K33" s="42"/>
      <c r="L33" s="42"/>
      <c r="M33" s="42"/>
      <c r="N33" s="7"/>
      <c r="O33" s="9"/>
      <c r="Q33" s="3" t="s">
        <v>65</v>
      </c>
    </row>
    <row r="34" spans="1:17" ht="12.75">
      <c r="A34" s="38" t="s">
        <v>41</v>
      </c>
      <c r="B34" s="12"/>
      <c r="C34" s="51">
        <v>-1</v>
      </c>
      <c r="D34" s="45" t="s">
        <v>4</v>
      </c>
      <c r="E34" s="36"/>
      <c r="F34" s="36"/>
      <c r="G34" s="30">
        <v>163</v>
      </c>
      <c r="H34" s="30"/>
      <c r="I34" s="30"/>
      <c r="J34" s="30"/>
      <c r="K34" s="30"/>
      <c r="L34" s="30"/>
      <c r="M34" s="30"/>
      <c r="N34" s="7"/>
      <c r="O34" s="9"/>
      <c r="Q34" s="3" t="s">
        <v>66</v>
      </c>
    </row>
    <row r="35" spans="1:17" ht="12.75">
      <c r="A35" s="38" t="s">
        <v>54</v>
      </c>
      <c r="B35" s="12"/>
      <c r="C35" s="51">
        <v>-1</v>
      </c>
      <c r="D35" s="45" t="s">
        <v>4</v>
      </c>
      <c r="E35" s="36"/>
      <c r="F35" s="36"/>
      <c r="G35" s="30">
        <v>21378</v>
      </c>
      <c r="H35" s="30"/>
      <c r="I35" s="30"/>
      <c r="J35" s="30"/>
      <c r="K35" s="30"/>
      <c r="L35" s="30"/>
      <c r="M35" s="30"/>
      <c r="N35" s="7"/>
      <c r="O35" s="9"/>
      <c r="Q35" s="3" t="s">
        <v>67</v>
      </c>
    </row>
    <row r="36" spans="1:17" ht="12.75">
      <c r="A36" s="38" t="s">
        <v>53</v>
      </c>
      <c r="B36" s="12"/>
      <c r="C36" s="51">
        <v>-1</v>
      </c>
      <c r="D36" s="43" t="s">
        <v>4</v>
      </c>
      <c r="E36" s="44"/>
      <c r="F36" s="44"/>
      <c r="G36" s="31">
        <v>32013</v>
      </c>
      <c r="H36" s="31"/>
      <c r="I36" s="31"/>
      <c r="J36" s="31"/>
      <c r="K36" s="31"/>
      <c r="L36" s="31"/>
      <c r="M36" s="31"/>
      <c r="N36" s="7"/>
      <c r="O36" s="9"/>
      <c r="Q36" s="3" t="s">
        <v>68</v>
      </c>
    </row>
    <row r="37" spans="1:17" ht="3.95" customHeight="1">
      <c r="A37" s="14"/>
      <c r="B37" s="12"/>
      <c r="C37" s="52"/>
      <c r="D37" s="14"/>
      <c r="E37" s="16"/>
      <c r="F37" s="14"/>
      <c r="G37" s="14"/>
      <c r="H37" s="14"/>
      <c r="I37" s="14"/>
      <c r="J37" s="14"/>
      <c r="K37" s="14"/>
      <c r="L37" s="14"/>
      <c r="M37" s="14"/>
      <c r="N37" s="7"/>
      <c r="O37" s="9"/>
    </row>
    <row r="38" spans="1:17" ht="12.75">
      <c r="A38" s="15" t="s">
        <v>5</v>
      </c>
      <c r="B38" s="12"/>
      <c r="C38" s="51">
        <v>-1</v>
      </c>
      <c r="D38" s="25" t="s">
        <v>4</v>
      </c>
      <c r="E38" s="46"/>
      <c r="F38" s="46"/>
      <c r="G38" s="66" t="s">
        <v>78</v>
      </c>
      <c r="H38" s="66"/>
      <c r="I38" s="66"/>
      <c r="J38" s="66"/>
      <c r="K38" s="66"/>
      <c r="L38" s="66"/>
      <c r="M38" s="66"/>
      <c r="N38" s="13">
        <f>SUM(J38:M38)</f>
        <v>0</v>
      </c>
      <c r="O38" s="9"/>
      <c r="Q38" s="3" t="s">
        <v>69</v>
      </c>
    </row>
    <row r="39" spans="1:17" ht="3.95" customHeight="1">
      <c r="A39" s="14"/>
      <c r="B39" s="12"/>
      <c r="C39" s="52">
        <v>-1</v>
      </c>
      <c r="D39" s="14"/>
      <c r="E39" s="16"/>
      <c r="F39" s="14"/>
      <c r="G39" s="14"/>
      <c r="H39" s="14"/>
      <c r="I39" s="14"/>
      <c r="J39" s="14"/>
      <c r="K39" s="14"/>
      <c r="L39" s="14"/>
      <c r="M39" s="14"/>
      <c r="N39" s="7"/>
      <c r="O39" s="9"/>
    </row>
    <row r="40" spans="1:17" ht="12.75">
      <c r="A40" s="15" t="s">
        <v>56</v>
      </c>
      <c r="B40" s="12"/>
      <c r="C40" s="51">
        <v>-1</v>
      </c>
      <c r="D40" s="71" t="s">
        <v>4</v>
      </c>
      <c r="E40" s="72"/>
      <c r="F40" s="72"/>
      <c r="G40" s="73" t="s">
        <v>78</v>
      </c>
      <c r="H40" s="73"/>
      <c r="I40" s="73"/>
      <c r="J40" s="73"/>
      <c r="K40" s="73"/>
      <c r="L40" s="73"/>
      <c r="M40" s="73"/>
      <c r="N40" s="7"/>
      <c r="O40" s="9"/>
      <c r="Q40" s="3" t="s">
        <v>70</v>
      </c>
    </row>
    <row r="41" spans="1:17" ht="11.25">
      <c r="A41" s="14"/>
      <c r="B41" s="14"/>
      <c r="C41" s="14"/>
      <c r="D41" s="53"/>
      <c r="E41" s="53"/>
      <c r="F41" s="53"/>
      <c r="G41" s="53"/>
      <c r="H41" s="53"/>
      <c r="I41" s="53"/>
      <c r="J41" s="53"/>
      <c r="K41" s="53"/>
      <c r="L41" s="53"/>
      <c r="M41" s="53"/>
      <c r="N41" s="53"/>
      <c r="O41" s="14"/>
      <c r="Q41" s="37"/>
    </row>
    <row r="42" spans="1:17" ht="12.75">
      <c r="A42" s="54" t="s">
        <v>72</v>
      </c>
      <c r="B42" s="14"/>
      <c r="C42" s="14"/>
      <c r="D42" s="53"/>
      <c r="E42" s="53"/>
      <c r="F42" s="53"/>
      <c r="G42" s="53"/>
      <c r="H42" s="77"/>
      <c r="I42" s="53"/>
      <c r="J42" s="53"/>
      <c r="K42" s="53"/>
      <c r="L42" s="53"/>
      <c r="M42" s="53"/>
      <c r="N42" s="24"/>
      <c r="O42" s="9"/>
    </row>
    <row r="43" spans="1:17" ht="12.75">
      <c r="A43" s="28" t="s">
        <v>55</v>
      </c>
      <c r="B43" s="12"/>
      <c r="C43" s="51">
        <v>-2</v>
      </c>
      <c r="D43" s="74" t="s">
        <v>4</v>
      </c>
      <c r="E43" s="75">
        <f t="shared" ref="E43:L43" si="6">IF(COUNTIF(E45,"na")+COUNTIF(E50,"na")+COUNTIF(E56,"na")+COUNTIF(E58,"na")&gt;=3,"na",SUM(E45,E50,E56,E58))</f>
        <v>0</v>
      </c>
      <c r="F43" s="75">
        <f t="shared" si="6"/>
        <v>0</v>
      </c>
      <c r="G43" s="76">
        <f t="shared" si="6"/>
        <v>67057</v>
      </c>
      <c r="H43" s="76">
        <f t="shared" si="6"/>
        <v>0</v>
      </c>
      <c r="I43" s="76">
        <f t="shared" si="6"/>
        <v>0</v>
      </c>
      <c r="J43" s="76">
        <f t="shared" si="6"/>
        <v>0</v>
      </c>
      <c r="K43" s="76">
        <f t="shared" si="6"/>
        <v>0</v>
      </c>
      <c r="L43" s="76">
        <f t="shared" si="6"/>
        <v>0</v>
      </c>
      <c r="M43" s="83">
        <f>IF(COUNTIF(E43:L43,"na")&gt;0,"na",SUM(E43:L43))</f>
        <v>67057</v>
      </c>
      <c r="N43" s="13">
        <f>SUM(J43:M43)</f>
        <v>67057</v>
      </c>
      <c r="O43" s="9"/>
      <c r="Q43" s="4"/>
    </row>
    <row r="44" spans="1:17" ht="3.95" customHeight="1">
      <c r="A44" s="14"/>
      <c r="B44" s="12"/>
      <c r="C44" s="52"/>
      <c r="D44" s="26"/>
      <c r="E44" s="27"/>
      <c r="F44" s="26"/>
      <c r="G44" s="26"/>
      <c r="H44" s="26"/>
      <c r="I44" s="26"/>
      <c r="J44" s="26"/>
      <c r="K44" s="26"/>
      <c r="L44" s="26"/>
      <c r="M44" s="26"/>
      <c r="N44" s="7"/>
      <c r="O44" s="9"/>
    </row>
    <row r="45" spans="1:17" ht="12.75">
      <c r="A45" s="70" t="s">
        <v>50</v>
      </c>
      <c r="B45" s="12"/>
      <c r="C45" s="51">
        <v>-2</v>
      </c>
      <c r="D45" s="25" t="s">
        <v>4</v>
      </c>
      <c r="E45" s="35">
        <f>IF(COUNTIF(E46:E48,"na")=3,"na",SUM(E46:E48))</f>
        <v>0</v>
      </c>
      <c r="F45" s="35">
        <f t="shared" ref="F45:L45" si="7">IF(COUNTIF(F46:F48,"na")=3,"na",SUM(F46:F48))</f>
        <v>0</v>
      </c>
      <c r="G45" s="65">
        <f t="shared" si="7"/>
        <v>17932</v>
      </c>
      <c r="H45" s="65">
        <f t="shared" si="7"/>
        <v>0</v>
      </c>
      <c r="I45" s="65">
        <f t="shared" si="7"/>
        <v>0</v>
      </c>
      <c r="J45" s="65">
        <f t="shared" si="7"/>
        <v>0</v>
      </c>
      <c r="K45" s="65">
        <f t="shared" si="7"/>
        <v>0</v>
      </c>
      <c r="L45" s="65">
        <f t="shared" si="7"/>
        <v>0</v>
      </c>
      <c r="M45" s="69">
        <f>IF(COUNTIF(E45:L45,"na")&gt;0,"na",SUM(E45:L45))</f>
        <v>17932</v>
      </c>
      <c r="N45" s="13">
        <f>SUM(J45:M45)</f>
        <v>17932</v>
      </c>
      <c r="O45" s="9"/>
    </row>
    <row r="46" spans="1:17" ht="12.75">
      <c r="A46" s="38" t="s">
        <v>49</v>
      </c>
      <c r="B46" s="12"/>
      <c r="C46" s="51">
        <v>-2</v>
      </c>
      <c r="D46" s="40" t="s">
        <v>4</v>
      </c>
      <c r="E46" s="41"/>
      <c r="F46" s="41"/>
      <c r="G46" s="42">
        <v>17932</v>
      </c>
      <c r="H46" s="42"/>
      <c r="I46" s="42"/>
      <c r="J46" s="42"/>
      <c r="K46" s="42"/>
      <c r="L46" s="42"/>
      <c r="M46" s="42"/>
      <c r="N46" s="7"/>
      <c r="O46" s="9"/>
      <c r="Q46" s="3" t="s">
        <v>62</v>
      </c>
    </row>
    <row r="47" spans="1:17" ht="12.75">
      <c r="A47" s="38" t="s">
        <v>48</v>
      </c>
      <c r="B47" s="12"/>
      <c r="C47" s="51">
        <v>-2</v>
      </c>
      <c r="D47" s="45" t="s">
        <v>4</v>
      </c>
      <c r="E47" s="36"/>
      <c r="F47" s="36"/>
      <c r="G47" s="30" t="s">
        <v>78</v>
      </c>
      <c r="H47" s="30"/>
      <c r="I47" s="30"/>
      <c r="J47" s="30"/>
      <c r="K47" s="30"/>
      <c r="L47" s="30"/>
      <c r="M47" s="30"/>
      <c r="N47" s="7"/>
      <c r="O47" s="9"/>
      <c r="Q47" s="3" t="s">
        <v>63</v>
      </c>
    </row>
    <row r="48" spans="1:17" ht="12.75">
      <c r="A48" s="38" t="s">
        <v>51</v>
      </c>
      <c r="B48" s="12"/>
      <c r="C48" s="51">
        <v>-2</v>
      </c>
      <c r="D48" s="43" t="s">
        <v>4</v>
      </c>
      <c r="E48" s="44"/>
      <c r="F48" s="44"/>
      <c r="G48" s="31" t="s">
        <v>78</v>
      </c>
      <c r="H48" s="31"/>
      <c r="I48" s="31"/>
      <c r="J48" s="31"/>
      <c r="K48" s="31"/>
      <c r="L48" s="31"/>
      <c r="M48" s="31"/>
      <c r="N48" s="7"/>
      <c r="O48" s="9"/>
      <c r="Q48" s="3" t="s">
        <v>64</v>
      </c>
    </row>
    <row r="49" spans="1:17" ht="3.95" customHeight="1">
      <c r="A49" s="14"/>
      <c r="B49" s="12"/>
      <c r="C49" s="52"/>
      <c r="D49" s="14"/>
      <c r="E49" s="16"/>
      <c r="F49" s="14"/>
      <c r="G49" s="14"/>
      <c r="H49" s="14"/>
      <c r="I49" s="14"/>
      <c r="J49" s="14"/>
      <c r="K49" s="14"/>
      <c r="L49" s="14"/>
      <c r="M49" s="14"/>
      <c r="N49" s="7"/>
      <c r="O49" s="9"/>
    </row>
    <row r="50" spans="1:17" ht="12.75">
      <c r="A50" s="70" t="s">
        <v>52</v>
      </c>
      <c r="B50" s="12"/>
      <c r="C50" s="51">
        <v>-2</v>
      </c>
      <c r="D50" s="25" t="s">
        <v>4</v>
      </c>
      <c r="E50" s="35">
        <f t="shared" ref="E50:L50" si="8">IF(COUNTIF(E51:E54,"na")=4,"na",SUM(E51:E54))</f>
        <v>0</v>
      </c>
      <c r="F50" s="35">
        <f t="shared" si="8"/>
        <v>0</v>
      </c>
      <c r="G50" s="65">
        <f t="shared" si="8"/>
        <v>49125</v>
      </c>
      <c r="H50" s="65">
        <f t="shared" si="8"/>
        <v>0</v>
      </c>
      <c r="I50" s="65">
        <f t="shared" si="8"/>
        <v>0</v>
      </c>
      <c r="J50" s="65">
        <f t="shared" si="8"/>
        <v>0</v>
      </c>
      <c r="K50" s="65">
        <f t="shared" si="8"/>
        <v>0</v>
      </c>
      <c r="L50" s="65">
        <f t="shared" si="8"/>
        <v>0</v>
      </c>
      <c r="M50" s="68">
        <f>IF(COUNTIF(E50:L50,"na")&gt;0,"na",SUM(E50:L50))</f>
        <v>49125</v>
      </c>
      <c r="N50" s="13">
        <f>SUM(J50:M50)</f>
        <v>49125</v>
      </c>
      <c r="O50" s="9"/>
    </row>
    <row r="51" spans="1:17" ht="12.75">
      <c r="A51" s="38" t="s">
        <v>74</v>
      </c>
      <c r="B51" s="12"/>
      <c r="C51" s="51">
        <v>-2</v>
      </c>
      <c r="D51" s="40" t="s">
        <v>4</v>
      </c>
      <c r="E51" s="41"/>
      <c r="F51" s="41"/>
      <c r="G51" s="42">
        <v>712</v>
      </c>
      <c r="H51" s="42"/>
      <c r="I51" s="42"/>
      <c r="J51" s="42"/>
      <c r="K51" s="42"/>
      <c r="L51" s="42"/>
      <c r="M51" s="42"/>
      <c r="N51" s="7"/>
      <c r="O51" s="9"/>
      <c r="Q51" s="3" t="s">
        <v>65</v>
      </c>
    </row>
    <row r="52" spans="1:17" ht="12.75">
      <c r="A52" s="38" t="s">
        <v>41</v>
      </c>
      <c r="B52" s="12"/>
      <c r="C52" s="51">
        <v>-2</v>
      </c>
      <c r="D52" s="45" t="s">
        <v>4</v>
      </c>
      <c r="E52" s="36"/>
      <c r="F52" s="36"/>
      <c r="G52" s="30" t="s">
        <v>78</v>
      </c>
      <c r="H52" s="30"/>
      <c r="I52" s="30"/>
      <c r="J52" s="30"/>
      <c r="K52" s="30"/>
      <c r="L52" s="30"/>
      <c r="M52" s="30"/>
      <c r="N52" s="7"/>
      <c r="O52" s="9"/>
      <c r="Q52" s="3" t="s">
        <v>66</v>
      </c>
    </row>
    <row r="53" spans="1:17" ht="12.75">
      <c r="A53" s="38" t="s">
        <v>54</v>
      </c>
      <c r="B53" s="12"/>
      <c r="C53" s="51">
        <v>-2</v>
      </c>
      <c r="D53" s="45" t="s">
        <v>4</v>
      </c>
      <c r="E53" s="36"/>
      <c r="F53" s="36"/>
      <c r="G53" s="30">
        <v>24661</v>
      </c>
      <c r="H53" s="30"/>
      <c r="I53" s="30"/>
      <c r="J53" s="30"/>
      <c r="K53" s="30"/>
      <c r="L53" s="30"/>
      <c r="M53" s="30"/>
      <c r="N53" s="7"/>
      <c r="O53" s="9"/>
      <c r="Q53" s="3" t="s">
        <v>67</v>
      </c>
    </row>
    <row r="54" spans="1:17" ht="12.75">
      <c r="A54" s="38" t="s">
        <v>53</v>
      </c>
      <c r="B54" s="12"/>
      <c r="C54" s="51">
        <v>-2</v>
      </c>
      <c r="D54" s="43" t="s">
        <v>4</v>
      </c>
      <c r="E54" s="44"/>
      <c r="F54" s="44"/>
      <c r="G54" s="31">
        <v>23752</v>
      </c>
      <c r="H54" s="31"/>
      <c r="I54" s="31"/>
      <c r="J54" s="31"/>
      <c r="K54" s="31"/>
      <c r="L54" s="31"/>
      <c r="M54" s="31"/>
      <c r="N54" s="7"/>
      <c r="O54" s="9"/>
      <c r="Q54" s="3" t="s">
        <v>68</v>
      </c>
    </row>
    <row r="55" spans="1:17" ht="3.95" customHeight="1">
      <c r="A55" s="14"/>
      <c r="B55" s="12"/>
      <c r="C55" s="52"/>
      <c r="D55" s="14"/>
      <c r="E55" s="16"/>
      <c r="F55" s="14"/>
      <c r="G55" s="14"/>
      <c r="H55" s="14"/>
      <c r="I55" s="14"/>
      <c r="J55" s="14"/>
      <c r="K55" s="14"/>
      <c r="L55" s="14"/>
      <c r="M55" s="14"/>
      <c r="N55" s="7"/>
      <c r="O55" s="9"/>
    </row>
    <row r="56" spans="1:17" ht="12.75">
      <c r="A56" s="15" t="s">
        <v>5</v>
      </c>
      <c r="B56" s="12"/>
      <c r="C56" s="51">
        <v>-2</v>
      </c>
      <c r="D56" s="25" t="s">
        <v>4</v>
      </c>
      <c r="E56" s="46"/>
      <c r="F56" s="46"/>
      <c r="G56" s="66" t="s">
        <v>78</v>
      </c>
      <c r="H56" s="66"/>
      <c r="I56" s="66"/>
      <c r="J56" s="66"/>
      <c r="K56" s="66"/>
      <c r="L56" s="66"/>
      <c r="M56" s="66"/>
      <c r="N56" s="13">
        <f>SUM(J56:M56)</f>
        <v>0</v>
      </c>
      <c r="O56" s="9"/>
      <c r="Q56" s="3" t="s">
        <v>69</v>
      </c>
    </row>
    <row r="57" spans="1:17" ht="3.95" customHeight="1">
      <c r="A57" s="14"/>
      <c r="B57" s="12"/>
      <c r="C57" s="52"/>
      <c r="D57" s="14"/>
      <c r="E57" s="16"/>
      <c r="F57" s="14"/>
      <c r="G57" s="14"/>
      <c r="H57" s="14"/>
      <c r="I57" s="14"/>
      <c r="J57" s="14"/>
      <c r="K57" s="14"/>
      <c r="L57" s="14"/>
      <c r="M57" s="14"/>
      <c r="N57" s="7"/>
      <c r="O57" s="9"/>
    </row>
    <row r="58" spans="1:17" ht="12.75">
      <c r="A58" s="15" t="s">
        <v>56</v>
      </c>
      <c r="B58" s="12"/>
      <c r="C58" s="51">
        <v>-2</v>
      </c>
      <c r="D58" s="71" t="s">
        <v>4</v>
      </c>
      <c r="E58" s="72"/>
      <c r="F58" s="72"/>
      <c r="G58" s="73" t="s">
        <v>78</v>
      </c>
      <c r="H58" s="73"/>
      <c r="I58" s="73"/>
      <c r="J58" s="73"/>
      <c r="K58" s="73"/>
      <c r="L58" s="73"/>
      <c r="M58" s="73"/>
      <c r="N58" s="7"/>
      <c r="O58" s="9"/>
      <c r="Q58" s="3" t="s">
        <v>70</v>
      </c>
    </row>
    <row r="59" spans="1:17" ht="11.25">
      <c r="A59" s="14"/>
      <c r="B59" s="14"/>
      <c r="C59" s="14"/>
      <c r="D59" s="53"/>
      <c r="E59" s="53"/>
      <c r="F59" s="53"/>
      <c r="G59" s="53"/>
      <c r="H59" s="53"/>
      <c r="I59" s="53"/>
      <c r="J59" s="53"/>
      <c r="K59" s="53"/>
      <c r="L59" s="53"/>
      <c r="M59" s="53"/>
      <c r="N59" s="53"/>
      <c r="O59" s="14"/>
      <c r="Q59" s="37"/>
    </row>
    <row r="60" spans="1:17" ht="12.75">
      <c r="A60" s="54" t="s">
        <v>71</v>
      </c>
      <c r="B60" s="14"/>
      <c r="C60" s="14"/>
      <c r="D60" s="53"/>
      <c r="E60" s="53"/>
      <c r="F60" s="53"/>
      <c r="G60" s="53"/>
      <c r="H60" s="77"/>
      <c r="I60" s="53"/>
      <c r="J60" s="53"/>
      <c r="K60" s="53"/>
      <c r="L60" s="53"/>
      <c r="M60" s="53"/>
      <c r="N60" s="24"/>
      <c r="O60" s="9"/>
    </row>
    <row r="61" spans="1:17" ht="12.75">
      <c r="A61" s="28" t="s">
        <v>55</v>
      </c>
      <c r="B61" s="12"/>
      <c r="C61" s="51">
        <v>-3</v>
      </c>
      <c r="D61" s="74" t="s">
        <v>4</v>
      </c>
      <c r="E61" s="75">
        <f t="shared" ref="E61:L61" si="9">IF(COUNTIF(E63,"na")+COUNTIF(E68,"na")+COUNTIF(E74,"na")+COUNTIF(E76,"na")&gt;=3,"na",SUM(E63,E68,E74,E76))</f>
        <v>0</v>
      </c>
      <c r="F61" s="75">
        <f t="shared" si="9"/>
        <v>0</v>
      </c>
      <c r="G61" s="76">
        <f t="shared" si="9"/>
        <v>87003.5</v>
      </c>
      <c r="H61" s="76">
        <f t="shared" si="9"/>
        <v>0</v>
      </c>
      <c r="I61" s="76">
        <f t="shared" si="9"/>
        <v>0</v>
      </c>
      <c r="J61" s="76">
        <f t="shared" si="9"/>
        <v>0</v>
      </c>
      <c r="K61" s="76">
        <f t="shared" si="9"/>
        <v>0</v>
      </c>
      <c r="L61" s="76">
        <f t="shared" si="9"/>
        <v>0</v>
      </c>
      <c r="M61" s="83">
        <f>IF(COUNTIF(E61:L61,"na")&gt;0,"na",SUM(E61:L61))</f>
        <v>87003.5</v>
      </c>
      <c r="N61" s="13">
        <f>SUM(J61:M61)</f>
        <v>87003.5</v>
      </c>
      <c r="O61" s="9"/>
      <c r="Q61" s="4"/>
    </row>
    <row r="62" spans="1:17" ht="3.95" customHeight="1">
      <c r="A62" s="14"/>
      <c r="B62" s="12"/>
      <c r="C62" s="52"/>
      <c r="D62" s="26"/>
      <c r="E62" s="27"/>
      <c r="F62" s="26"/>
      <c r="G62" s="26"/>
      <c r="H62" s="26"/>
      <c r="I62" s="26"/>
      <c r="J62" s="26"/>
      <c r="K62" s="26"/>
      <c r="L62" s="26"/>
      <c r="M62" s="26"/>
      <c r="N62" s="7"/>
      <c r="O62" s="9"/>
    </row>
    <row r="63" spans="1:17" ht="12.75">
      <c r="A63" s="70" t="s">
        <v>50</v>
      </c>
      <c r="B63" s="12"/>
      <c r="C63" s="51">
        <v>-3</v>
      </c>
      <c r="D63" s="25" t="s">
        <v>4</v>
      </c>
      <c r="E63" s="35">
        <f>IF(COUNTIF(E64:E66,"na")=3,"na",SUM(E64:E66))</f>
        <v>0</v>
      </c>
      <c r="F63" s="35">
        <f t="shared" ref="F63:L63" si="10">IF(COUNTIF(F64:F66,"na")=3,"na",SUM(F64:F66))</f>
        <v>0</v>
      </c>
      <c r="G63" s="65">
        <f t="shared" si="10"/>
        <v>66451</v>
      </c>
      <c r="H63" s="65">
        <f t="shared" si="10"/>
        <v>0</v>
      </c>
      <c r="I63" s="65">
        <f t="shared" si="10"/>
        <v>0</v>
      </c>
      <c r="J63" s="65">
        <f t="shared" si="10"/>
        <v>0</v>
      </c>
      <c r="K63" s="65">
        <f t="shared" si="10"/>
        <v>0</v>
      </c>
      <c r="L63" s="65">
        <f t="shared" si="10"/>
        <v>0</v>
      </c>
      <c r="M63" s="69">
        <f>IF(COUNTIF(E63:L63,"na")&gt;0,"na",SUM(E63:L63))</f>
        <v>66451</v>
      </c>
      <c r="N63" s="13">
        <f>SUM(J63:M63)</f>
        <v>66451</v>
      </c>
      <c r="O63" s="9"/>
    </row>
    <row r="64" spans="1:17" ht="12.75">
      <c r="A64" s="38" t="s">
        <v>49</v>
      </c>
      <c r="B64" s="12"/>
      <c r="C64" s="51">
        <v>-3</v>
      </c>
      <c r="D64" s="40" t="s">
        <v>4</v>
      </c>
      <c r="E64" s="41"/>
      <c r="F64" s="41"/>
      <c r="G64" s="42">
        <v>66451</v>
      </c>
      <c r="H64" s="42"/>
      <c r="I64" s="42"/>
      <c r="J64" s="42"/>
      <c r="K64" s="42"/>
      <c r="L64" s="42"/>
      <c r="M64" s="42"/>
      <c r="N64" s="7"/>
      <c r="O64" s="9"/>
      <c r="Q64" s="3" t="s">
        <v>62</v>
      </c>
    </row>
    <row r="65" spans="1:17" ht="12.75">
      <c r="A65" s="38" t="s">
        <v>48</v>
      </c>
      <c r="B65" s="12"/>
      <c r="C65" s="51">
        <v>-3</v>
      </c>
      <c r="D65" s="45" t="s">
        <v>4</v>
      </c>
      <c r="E65" s="36"/>
      <c r="F65" s="36"/>
      <c r="G65" s="30">
        <v>0</v>
      </c>
      <c r="H65" s="30"/>
      <c r="I65" s="30"/>
      <c r="J65" s="30"/>
      <c r="K65" s="30"/>
      <c r="L65" s="30"/>
      <c r="M65" s="30"/>
      <c r="N65" s="7"/>
      <c r="O65" s="9"/>
      <c r="Q65" s="3" t="s">
        <v>63</v>
      </c>
    </row>
    <row r="66" spans="1:17" ht="12.75">
      <c r="A66" s="38" t="s">
        <v>51</v>
      </c>
      <c r="B66" s="12"/>
      <c r="C66" s="51">
        <v>-3</v>
      </c>
      <c r="D66" s="43" t="s">
        <v>4</v>
      </c>
      <c r="E66" s="44"/>
      <c r="F66" s="44"/>
      <c r="G66" s="31">
        <v>0</v>
      </c>
      <c r="H66" s="31"/>
      <c r="I66" s="31"/>
      <c r="J66" s="31"/>
      <c r="K66" s="31"/>
      <c r="L66" s="31"/>
      <c r="M66" s="31"/>
      <c r="N66" s="7"/>
      <c r="O66" s="9"/>
      <c r="Q66" s="3" t="s">
        <v>64</v>
      </c>
    </row>
    <row r="67" spans="1:17" ht="3.95" customHeight="1">
      <c r="A67" s="14"/>
      <c r="B67" s="12"/>
      <c r="C67" s="52"/>
      <c r="D67" s="14"/>
      <c r="E67" s="16"/>
      <c r="F67" s="14"/>
      <c r="G67" s="14"/>
      <c r="H67" s="14"/>
      <c r="I67" s="14"/>
      <c r="J67" s="14"/>
      <c r="K67" s="14"/>
      <c r="L67" s="14"/>
      <c r="M67" s="14"/>
      <c r="N67" s="7"/>
      <c r="O67" s="9"/>
    </row>
    <row r="68" spans="1:17" ht="12.75">
      <c r="A68" s="70" t="s">
        <v>52</v>
      </c>
      <c r="B68" s="12"/>
      <c r="C68" s="51">
        <v>-3</v>
      </c>
      <c r="D68" s="25" t="s">
        <v>4</v>
      </c>
      <c r="E68" s="35">
        <f t="shared" ref="E68:L68" si="11">IF(COUNTIF(E69:E72,"na")=4,"na",SUM(E69:E72))</f>
        <v>0</v>
      </c>
      <c r="F68" s="35">
        <f t="shared" si="11"/>
        <v>0</v>
      </c>
      <c r="G68" s="65">
        <f t="shared" si="11"/>
        <v>20552.5</v>
      </c>
      <c r="H68" s="65">
        <f t="shared" si="11"/>
        <v>0</v>
      </c>
      <c r="I68" s="65">
        <f t="shared" si="11"/>
        <v>0</v>
      </c>
      <c r="J68" s="65">
        <f t="shared" si="11"/>
        <v>0</v>
      </c>
      <c r="K68" s="65">
        <f t="shared" si="11"/>
        <v>0</v>
      </c>
      <c r="L68" s="65">
        <f t="shared" si="11"/>
        <v>0</v>
      </c>
      <c r="M68" s="68">
        <f>IF(COUNTIF(E68:L68,"na")&gt;0,"na",SUM(E68:L68))</f>
        <v>20552.5</v>
      </c>
      <c r="N68" s="13">
        <f>SUM(J68:M68)</f>
        <v>20552.5</v>
      </c>
      <c r="O68" s="9"/>
    </row>
    <row r="69" spans="1:17" ht="12.75">
      <c r="A69" s="38" t="s">
        <v>74</v>
      </c>
      <c r="B69" s="12"/>
      <c r="C69" s="51">
        <v>-3</v>
      </c>
      <c r="D69" s="40" t="s">
        <v>4</v>
      </c>
      <c r="E69" s="41"/>
      <c r="F69" s="41"/>
      <c r="G69" s="42">
        <v>526</v>
      </c>
      <c r="H69" s="42"/>
      <c r="I69" s="42"/>
      <c r="J69" s="42"/>
      <c r="K69" s="42"/>
      <c r="L69" s="42"/>
      <c r="M69" s="42"/>
      <c r="N69" s="7"/>
      <c r="O69" s="9"/>
      <c r="Q69" s="3" t="s">
        <v>65</v>
      </c>
    </row>
    <row r="70" spans="1:17" ht="12.75">
      <c r="A70" s="38" t="s">
        <v>41</v>
      </c>
      <c r="B70" s="12"/>
      <c r="C70" s="51">
        <v>-3</v>
      </c>
      <c r="D70" s="45" t="s">
        <v>4</v>
      </c>
      <c r="E70" s="36"/>
      <c r="F70" s="36"/>
      <c r="G70" s="30">
        <v>239.5</v>
      </c>
      <c r="H70" s="30"/>
      <c r="I70" s="30"/>
      <c r="J70" s="30"/>
      <c r="K70" s="30"/>
      <c r="L70" s="30"/>
      <c r="M70" s="30"/>
      <c r="N70" s="7"/>
      <c r="O70" s="9"/>
      <c r="Q70" s="3" t="s">
        <v>66</v>
      </c>
    </row>
    <row r="71" spans="1:17" ht="12.75">
      <c r="A71" s="38" t="s">
        <v>54</v>
      </c>
      <c r="B71" s="12"/>
      <c r="C71" s="51">
        <v>-3</v>
      </c>
      <c r="D71" s="45" t="s">
        <v>4</v>
      </c>
      <c r="E71" s="36"/>
      <c r="F71" s="36"/>
      <c r="G71" s="30">
        <v>12288</v>
      </c>
      <c r="H71" s="30"/>
      <c r="I71" s="30"/>
      <c r="J71" s="30"/>
      <c r="K71" s="30"/>
      <c r="L71" s="30"/>
      <c r="M71" s="30"/>
      <c r="N71" s="7"/>
      <c r="O71" s="9"/>
      <c r="Q71" s="3" t="s">
        <v>67</v>
      </c>
    </row>
    <row r="72" spans="1:17" ht="12.75">
      <c r="A72" s="38" t="s">
        <v>53</v>
      </c>
      <c r="B72" s="12"/>
      <c r="C72" s="51">
        <v>-3</v>
      </c>
      <c r="D72" s="43" t="s">
        <v>4</v>
      </c>
      <c r="E72" s="44"/>
      <c r="F72" s="44"/>
      <c r="G72" s="31">
        <v>7499</v>
      </c>
      <c r="H72" s="31"/>
      <c r="I72" s="31"/>
      <c r="J72" s="31"/>
      <c r="K72" s="31"/>
      <c r="L72" s="31"/>
      <c r="M72" s="31"/>
      <c r="N72" s="7"/>
      <c r="O72" s="9"/>
      <c r="Q72" s="3" t="s">
        <v>68</v>
      </c>
    </row>
    <row r="73" spans="1:17" ht="3.95" customHeight="1">
      <c r="A73" s="14"/>
      <c r="B73" s="12"/>
      <c r="C73" s="52"/>
      <c r="D73" s="14"/>
      <c r="E73" s="16"/>
      <c r="F73" s="14"/>
      <c r="G73" s="14"/>
      <c r="H73" s="14"/>
      <c r="I73" s="14"/>
      <c r="J73" s="14"/>
      <c r="K73" s="14"/>
      <c r="L73" s="14"/>
      <c r="M73" s="14"/>
      <c r="N73" s="7"/>
      <c r="O73" s="9"/>
    </row>
    <row r="74" spans="1:17" ht="12.75">
      <c r="A74" s="15" t="s">
        <v>5</v>
      </c>
      <c r="B74" s="12"/>
      <c r="C74" s="51">
        <v>-3</v>
      </c>
      <c r="D74" s="25" t="s">
        <v>4</v>
      </c>
      <c r="E74" s="46"/>
      <c r="F74" s="46"/>
      <c r="G74" s="66" t="s">
        <v>78</v>
      </c>
      <c r="H74" s="66"/>
      <c r="I74" s="66"/>
      <c r="J74" s="66"/>
      <c r="K74" s="66"/>
      <c r="L74" s="66"/>
      <c r="M74" s="66"/>
      <c r="N74" s="13">
        <f>SUM(J74:M74)</f>
        <v>0</v>
      </c>
      <c r="O74" s="9"/>
      <c r="Q74" s="3" t="s">
        <v>69</v>
      </c>
    </row>
    <row r="75" spans="1:17" ht="3.95" customHeight="1">
      <c r="A75" s="14"/>
      <c r="B75" s="12"/>
      <c r="C75" s="52"/>
      <c r="D75" s="14"/>
      <c r="E75" s="16"/>
      <c r="F75" s="14"/>
      <c r="G75" s="14"/>
      <c r="H75" s="14"/>
      <c r="I75" s="14"/>
      <c r="J75" s="14"/>
      <c r="K75" s="14"/>
      <c r="L75" s="14"/>
      <c r="M75" s="14"/>
      <c r="N75" s="7"/>
      <c r="O75" s="9"/>
    </row>
    <row r="76" spans="1:17" ht="12.75">
      <c r="A76" s="15" t="s">
        <v>56</v>
      </c>
      <c r="B76" s="12"/>
      <c r="C76" s="51">
        <v>-3</v>
      </c>
      <c r="D76" s="71" t="s">
        <v>4</v>
      </c>
      <c r="E76" s="72"/>
      <c r="F76" s="72"/>
      <c r="G76" s="73" t="s">
        <v>78</v>
      </c>
      <c r="H76" s="90"/>
      <c r="I76" s="90"/>
      <c r="J76" s="90"/>
      <c r="K76" s="90"/>
      <c r="L76" s="90"/>
      <c r="M76" s="90"/>
      <c r="N76" s="91"/>
      <c r="O76" s="9"/>
      <c r="Q76" s="3" t="s">
        <v>70</v>
      </c>
    </row>
    <row r="77" spans="1:17" ht="1.9" customHeight="1">
      <c r="A77" s="14"/>
      <c r="B77" s="14"/>
      <c r="C77" s="14"/>
      <c r="D77" s="14"/>
      <c r="E77" s="14"/>
      <c r="F77" s="14"/>
      <c r="G77" s="14"/>
      <c r="H77" s="14"/>
      <c r="I77" s="14"/>
      <c r="J77" s="14"/>
      <c r="K77" s="14"/>
      <c r="L77" s="14"/>
      <c r="M77" s="14"/>
      <c r="N77" s="14"/>
      <c r="O77" s="14"/>
      <c r="Q77" s="37"/>
    </row>
    <row r="78" spans="1:17" ht="12.75">
      <c r="A78" s="54" t="s">
        <v>38</v>
      </c>
      <c r="B78" s="14"/>
      <c r="C78" s="14"/>
      <c r="D78" s="53"/>
      <c r="E78" s="53"/>
      <c r="F78" s="53"/>
      <c r="G78" s="53"/>
      <c r="H78" s="77"/>
      <c r="I78" s="53"/>
      <c r="J78" s="53"/>
      <c r="K78" s="53"/>
      <c r="L78" s="53"/>
      <c r="M78" s="53"/>
      <c r="N78" s="24"/>
      <c r="O78" s="9"/>
    </row>
    <row r="79" spans="1:17" ht="12.75">
      <c r="A79" s="28" t="s">
        <v>55</v>
      </c>
      <c r="B79" s="12"/>
      <c r="C79" s="51">
        <v>-4</v>
      </c>
      <c r="D79" s="74" t="s">
        <v>4</v>
      </c>
      <c r="E79" s="75">
        <f t="shared" ref="E79:L79" si="12">IF(COUNTIF(E81,"na")+COUNTIF(E86,"na")+COUNTIF(E92,"na")+COUNTIF(E94,"na")&gt;=3,"na",SUM(E81,E86,E92,E94))</f>
        <v>0</v>
      </c>
      <c r="F79" s="75">
        <f t="shared" si="12"/>
        <v>0</v>
      </c>
      <c r="G79" s="76">
        <f t="shared" si="12"/>
        <v>68026</v>
      </c>
      <c r="H79" s="76">
        <f t="shared" si="12"/>
        <v>0</v>
      </c>
      <c r="I79" s="76">
        <f t="shared" si="12"/>
        <v>0</v>
      </c>
      <c r="J79" s="76">
        <f t="shared" si="12"/>
        <v>0</v>
      </c>
      <c r="K79" s="76">
        <f t="shared" si="12"/>
        <v>0</v>
      </c>
      <c r="L79" s="76">
        <f t="shared" si="12"/>
        <v>0</v>
      </c>
      <c r="M79" s="83">
        <f>IF(COUNTIF(E79:L79,"na")&gt;0,"na",SUM(E79:L79))</f>
        <v>68026</v>
      </c>
      <c r="N79" s="13">
        <f>SUM(J79:M79)</f>
        <v>68026</v>
      </c>
      <c r="O79" s="9"/>
      <c r="Q79" s="4"/>
    </row>
    <row r="80" spans="1:17" ht="3.95" customHeight="1">
      <c r="A80" s="14"/>
      <c r="B80" s="12"/>
      <c r="C80" s="52"/>
      <c r="D80" s="26"/>
      <c r="E80" s="27"/>
      <c r="F80" s="26"/>
      <c r="G80" s="26"/>
      <c r="H80" s="26"/>
      <c r="I80" s="26"/>
      <c r="J80" s="26"/>
      <c r="K80" s="26"/>
      <c r="L80" s="26"/>
      <c r="M80" s="26"/>
      <c r="N80" s="7"/>
      <c r="O80" s="9"/>
    </row>
    <row r="81" spans="1:41" ht="12.75">
      <c r="A81" s="70" t="s">
        <v>50</v>
      </c>
      <c r="B81" s="12"/>
      <c r="C81" s="51">
        <v>-4</v>
      </c>
      <c r="D81" s="25" t="s">
        <v>4</v>
      </c>
      <c r="E81" s="35">
        <f>IF(COUNTIF(E82:E84,"na")=3,"na",SUM(E82:E84))</f>
        <v>0</v>
      </c>
      <c r="F81" s="35">
        <f t="shared" ref="F81:L81" si="13">IF(COUNTIF(F82:F84,"na")=3,"na",SUM(F82:F84))</f>
        <v>0</v>
      </c>
      <c r="G81" s="65">
        <f t="shared" si="13"/>
        <v>18879</v>
      </c>
      <c r="H81" s="65">
        <f t="shared" si="13"/>
        <v>0</v>
      </c>
      <c r="I81" s="65">
        <f t="shared" si="13"/>
        <v>0</v>
      </c>
      <c r="J81" s="65">
        <f t="shared" si="13"/>
        <v>0</v>
      </c>
      <c r="K81" s="65">
        <f t="shared" si="13"/>
        <v>0</v>
      </c>
      <c r="L81" s="65">
        <f t="shared" si="13"/>
        <v>0</v>
      </c>
      <c r="M81" s="69">
        <f>IF(COUNTIF(E81:L81,"na")&gt;0,"na",SUM(E81:L81))</f>
        <v>18879</v>
      </c>
      <c r="N81" s="13">
        <f>SUM(J81:M81)</f>
        <v>18879</v>
      </c>
      <c r="O81" s="9"/>
    </row>
    <row r="82" spans="1:41" ht="12.75">
      <c r="A82" s="38" t="s">
        <v>49</v>
      </c>
      <c r="B82" s="12"/>
      <c r="C82" s="51">
        <v>-4</v>
      </c>
      <c r="D82" s="40" t="s">
        <v>4</v>
      </c>
      <c r="E82" s="41"/>
      <c r="F82" s="41"/>
      <c r="G82" s="42">
        <v>17848</v>
      </c>
      <c r="H82" s="42"/>
      <c r="I82" s="42"/>
      <c r="J82" s="42"/>
      <c r="K82" s="42"/>
      <c r="L82" s="42"/>
      <c r="M82" s="42"/>
      <c r="N82" s="7"/>
      <c r="O82" s="9"/>
      <c r="Q82" s="3" t="s">
        <v>62</v>
      </c>
    </row>
    <row r="83" spans="1:41" ht="12.75">
      <c r="A83" s="38" t="s">
        <v>48</v>
      </c>
      <c r="B83" s="12"/>
      <c r="C83" s="51">
        <v>-4</v>
      </c>
      <c r="D83" s="45" t="s">
        <v>4</v>
      </c>
      <c r="E83" s="36"/>
      <c r="F83" s="36"/>
      <c r="G83" s="30">
        <v>1031</v>
      </c>
      <c r="H83" s="30"/>
      <c r="I83" s="30"/>
      <c r="J83" s="30"/>
      <c r="K83" s="30"/>
      <c r="L83" s="30"/>
      <c r="M83" s="30"/>
      <c r="N83" s="7"/>
      <c r="O83" s="9"/>
      <c r="Q83" s="3" t="s">
        <v>63</v>
      </c>
    </row>
    <row r="84" spans="1:41" ht="12.75">
      <c r="A84" s="38" t="s">
        <v>51</v>
      </c>
      <c r="B84" s="12"/>
      <c r="C84" s="51">
        <v>-4</v>
      </c>
      <c r="D84" s="43" t="s">
        <v>4</v>
      </c>
      <c r="E84" s="44"/>
      <c r="F84" s="44"/>
      <c r="G84" s="31" t="s">
        <v>78</v>
      </c>
      <c r="H84" s="31"/>
      <c r="I84" s="31"/>
      <c r="J84" s="31"/>
      <c r="K84" s="31"/>
      <c r="L84" s="31"/>
      <c r="M84" s="31"/>
      <c r="N84" s="7"/>
      <c r="O84" s="9"/>
      <c r="Q84" s="3" t="s">
        <v>64</v>
      </c>
    </row>
    <row r="85" spans="1:41" ht="3.95" customHeight="1">
      <c r="A85" s="14"/>
      <c r="B85" s="12"/>
      <c r="C85" s="52"/>
      <c r="D85" s="14"/>
      <c r="E85" s="16"/>
      <c r="F85" s="14"/>
      <c r="G85" s="14"/>
      <c r="H85" s="14"/>
      <c r="I85" s="14"/>
      <c r="J85" s="14"/>
      <c r="K85" s="14"/>
      <c r="L85" s="14"/>
      <c r="M85" s="14"/>
      <c r="N85" s="7"/>
      <c r="O85" s="9"/>
    </row>
    <row r="86" spans="1:41" ht="12.75">
      <c r="A86" s="70" t="s">
        <v>52</v>
      </c>
      <c r="B86" s="12"/>
      <c r="C86" s="51">
        <v>-4</v>
      </c>
      <c r="D86" s="25" t="s">
        <v>4</v>
      </c>
      <c r="E86" s="35">
        <f t="shared" ref="E86:L86" si="14">IF(COUNTIF(E87:E90,"na")=4,"na",SUM(E87:E90))</f>
        <v>0</v>
      </c>
      <c r="F86" s="35">
        <f t="shared" si="14"/>
        <v>0</v>
      </c>
      <c r="G86" s="65">
        <f t="shared" si="14"/>
        <v>27190</v>
      </c>
      <c r="H86" s="65">
        <f t="shared" si="14"/>
        <v>0</v>
      </c>
      <c r="I86" s="65">
        <f t="shared" si="14"/>
        <v>0</v>
      </c>
      <c r="J86" s="65">
        <f t="shared" si="14"/>
        <v>0</v>
      </c>
      <c r="K86" s="65">
        <f t="shared" si="14"/>
        <v>0</v>
      </c>
      <c r="L86" s="65">
        <f t="shared" si="14"/>
        <v>0</v>
      </c>
      <c r="M86" s="68">
        <f>IF(COUNTIF(E86:L86,"na")&gt;0,"na",SUM(E86:L86))</f>
        <v>27190</v>
      </c>
      <c r="N86" s="13">
        <f>SUM(J86:M86)</f>
        <v>27190</v>
      </c>
      <c r="O86" s="9"/>
    </row>
    <row r="87" spans="1:41" ht="12.75">
      <c r="A87" s="38" t="s">
        <v>74</v>
      </c>
      <c r="B87" s="12"/>
      <c r="C87" s="51">
        <v>-4</v>
      </c>
      <c r="D87" s="40" t="s">
        <v>4</v>
      </c>
      <c r="E87" s="41"/>
      <c r="F87" s="41"/>
      <c r="G87" s="42">
        <v>1047</v>
      </c>
      <c r="H87" s="42"/>
      <c r="I87" s="42"/>
      <c r="J87" s="42"/>
      <c r="K87" s="42"/>
      <c r="L87" s="42"/>
      <c r="M87" s="42"/>
      <c r="N87" s="7"/>
      <c r="O87" s="9"/>
      <c r="Q87" s="3" t="s">
        <v>65</v>
      </c>
    </row>
    <row r="88" spans="1:41" ht="12.75">
      <c r="A88" s="38" t="s">
        <v>41</v>
      </c>
      <c r="B88" s="12"/>
      <c r="C88" s="51">
        <v>-4</v>
      </c>
      <c r="D88" s="45" t="s">
        <v>4</v>
      </c>
      <c r="E88" s="36"/>
      <c r="F88" s="36"/>
      <c r="G88" s="30">
        <v>101</v>
      </c>
      <c r="H88" s="30"/>
      <c r="I88" s="30"/>
      <c r="J88" s="30"/>
      <c r="K88" s="30"/>
      <c r="L88" s="30"/>
      <c r="M88" s="30"/>
      <c r="N88" s="7"/>
      <c r="O88" s="9"/>
      <c r="Q88" s="3" t="s">
        <v>66</v>
      </c>
    </row>
    <row r="89" spans="1:41" ht="12.75">
      <c r="A89" s="38" t="s">
        <v>54</v>
      </c>
      <c r="B89" s="12"/>
      <c r="C89" s="51">
        <v>-4</v>
      </c>
      <c r="D89" s="45" t="s">
        <v>4</v>
      </c>
      <c r="E89" s="36"/>
      <c r="F89" s="36"/>
      <c r="G89" s="30">
        <v>26042</v>
      </c>
      <c r="H89" s="30"/>
      <c r="I89" s="30"/>
      <c r="J89" s="30"/>
      <c r="K89" s="30"/>
      <c r="L89" s="30"/>
      <c r="M89" s="30"/>
      <c r="N89" s="7"/>
      <c r="O89" s="9"/>
      <c r="Q89" s="3" t="s">
        <v>67</v>
      </c>
    </row>
    <row r="90" spans="1:41" ht="12.75">
      <c r="A90" s="38" t="s">
        <v>53</v>
      </c>
      <c r="B90" s="12"/>
      <c r="C90" s="51">
        <v>-4</v>
      </c>
      <c r="D90" s="43" t="s">
        <v>4</v>
      </c>
      <c r="E90" s="44"/>
      <c r="F90" s="44"/>
      <c r="G90" s="31" t="s">
        <v>80</v>
      </c>
      <c r="H90" s="31"/>
      <c r="I90" s="31"/>
      <c r="J90" s="31"/>
      <c r="K90" s="31"/>
      <c r="L90" s="31"/>
      <c r="M90" s="31"/>
      <c r="N90" s="7"/>
      <c r="O90" s="9"/>
      <c r="Q90" s="3" t="s">
        <v>68</v>
      </c>
    </row>
    <row r="91" spans="1:41" ht="3.95" customHeight="1">
      <c r="A91" s="14"/>
      <c r="B91" s="12"/>
      <c r="C91" s="52"/>
      <c r="D91" s="14"/>
      <c r="E91" s="16"/>
      <c r="F91" s="14"/>
      <c r="G91" s="14"/>
      <c r="H91" s="14"/>
      <c r="I91" s="14"/>
      <c r="J91" s="14"/>
      <c r="K91" s="14"/>
      <c r="L91" s="14"/>
      <c r="M91" s="14"/>
      <c r="N91" s="7"/>
      <c r="O91" s="9"/>
    </row>
    <row r="92" spans="1:41" ht="12.75">
      <c r="A92" s="15" t="s">
        <v>5</v>
      </c>
      <c r="B92" s="12"/>
      <c r="C92" s="51">
        <v>-4</v>
      </c>
      <c r="D92" s="25" t="s">
        <v>4</v>
      </c>
      <c r="E92" s="46"/>
      <c r="F92" s="46"/>
      <c r="G92" s="66" t="s">
        <v>80</v>
      </c>
      <c r="H92" s="66"/>
      <c r="I92" s="66"/>
      <c r="J92" s="66"/>
      <c r="K92" s="66"/>
      <c r="L92" s="66"/>
      <c r="M92" s="66"/>
      <c r="N92" s="13">
        <f>SUM(J92:M92)</f>
        <v>0</v>
      </c>
      <c r="O92" s="9"/>
      <c r="Q92" s="3" t="s">
        <v>69</v>
      </c>
    </row>
    <row r="93" spans="1:41" ht="3.95" customHeight="1">
      <c r="A93" s="14"/>
      <c r="B93" s="12"/>
      <c r="C93" s="52"/>
      <c r="D93" s="14"/>
      <c r="E93" s="16"/>
      <c r="F93" s="14"/>
      <c r="G93" s="14"/>
      <c r="H93" s="14"/>
      <c r="I93" s="14"/>
      <c r="J93" s="14"/>
      <c r="K93" s="14"/>
      <c r="L93" s="14"/>
      <c r="M93" s="14"/>
      <c r="N93" s="7"/>
      <c r="O93" s="9"/>
    </row>
    <row r="94" spans="1:41" ht="12.75">
      <c r="A94" s="15" t="s">
        <v>56</v>
      </c>
      <c r="B94" s="12"/>
      <c r="C94" s="51">
        <v>-4</v>
      </c>
      <c r="D94" s="71" t="s">
        <v>4</v>
      </c>
      <c r="E94" s="72"/>
      <c r="F94" s="72"/>
      <c r="G94" s="73">
        <v>21957</v>
      </c>
      <c r="H94" s="73"/>
      <c r="I94" s="73"/>
      <c r="J94" s="73"/>
      <c r="K94" s="73"/>
      <c r="L94" s="73"/>
      <c r="M94" s="73"/>
      <c r="N94" s="7"/>
      <c r="O94" s="9"/>
      <c r="Q94" s="3" t="s">
        <v>70</v>
      </c>
    </row>
    <row r="95" spans="1:41" ht="2.1" customHeight="1"/>
    <row r="96" spans="1:41" s="23" customFormat="1" ht="3.95" customHeight="1">
      <c r="A96" s="21"/>
      <c r="B96" s="21"/>
      <c r="C96" s="21"/>
      <c r="D96" s="21"/>
      <c r="E96" s="21"/>
      <c r="F96" s="21"/>
      <c r="G96" s="21"/>
      <c r="H96" s="21"/>
      <c r="I96" s="21"/>
      <c r="J96" s="21"/>
      <c r="K96" s="21"/>
      <c r="L96" s="21"/>
      <c r="M96" s="21"/>
      <c r="N96" s="21"/>
      <c r="O96" s="20"/>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row>
    <row r="97" spans="1:41" s="23" customFormat="1" ht="299.25" customHeight="1">
      <c r="A97" s="94" t="s">
        <v>79</v>
      </c>
      <c r="B97" s="94"/>
      <c r="C97" s="94"/>
      <c r="D97" s="96" t="s">
        <v>83</v>
      </c>
      <c r="E97" s="96"/>
      <c r="F97" s="96"/>
      <c r="G97" s="96"/>
      <c r="H97" s="96"/>
      <c r="I97" s="96"/>
      <c r="J97" s="96"/>
      <c r="K97" s="96"/>
      <c r="L97" s="96"/>
      <c r="M97" s="96"/>
      <c r="N97" s="21"/>
      <c r="O97" s="20"/>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row>
    <row r="98" spans="1:41" s="18" customFormat="1" ht="4.5" customHeight="1">
      <c r="A98" s="19"/>
      <c r="B98" s="19"/>
      <c r="C98" s="19"/>
      <c r="D98" s="19"/>
      <c r="E98" s="19"/>
      <c r="F98" s="19"/>
      <c r="G98" s="19"/>
      <c r="H98" s="19"/>
      <c r="I98" s="19"/>
      <c r="J98" s="19"/>
      <c r="K98" s="19"/>
      <c r="L98" s="19"/>
      <c r="M98" s="19"/>
      <c r="N98" s="19"/>
      <c r="O98" s="20"/>
    </row>
  </sheetData>
  <sheetProtection selectLockedCells="1"/>
  <protectedRanges>
    <protectedRange sqref="E22:M22 E20:M20 E10:F12 E7:L7 E14:L14 E9:L9 E40:M40 E38:M38 E28:M30 E25:L25 E32:L32 E27:L27 E58:M58 E56:M56 E46:M48 E43:L43 E50:L50 E45:L45 E74:M74 E64:M66 E61:L61 E68:L68 E63:L63 E94:M94 E92:M92 E82:M84 E79:L79 E86:L86 E81:L81 E87:M90 E69:M72 E51:M54 E33:M36 E15:F18 E76:M76" name="Range1"/>
    <protectedRange sqref="G11:M12 H10:M10" name="Range1_1"/>
    <protectedRange sqref="H15:M18" name="Range1_2"/>
    <protectedRange sqref="G10" name="Range1_1_1"/>
    <protectedRange sqref="G15:G18" name="Range1_2_1"/>
  </protectedRanges>
  <mergeCells count="1">
    <mergeCell ref="D97:M97"/>
  </mergeCells>
  <dataValidations disablePrompts="1"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22:M22 E20:M20 E9:M12 E7:M7 E40:M40 E38:M38 E27:M30 E25:M25 E58:M58 E56:M56 E45:M48 E43:M43 E14:M18 E74:M74 E63:M66 E61:M61 E94:M94 E92:M92 E81:M84 E79:M79 E86:M90 E68:M72 E50:M54 E32:M36 E76:M76" xr:uid="{00000000-0002-0000-0400-000000000000}">
      <formula1>OR(E7="na",E7="..",ISNUMBER(E7))</formula1>
    </dataValidation>
  </dataValidations>
  <pageMargins left="0.7" right="0.7" top="0.75" bottom="0.75" header="0.3" footer="0.3"/>
  <pageSetup paperSize="9" scale="82" fitToHeight="0" orientation="portrait" blackAndWhite="1" r:id="rId1"/>
  <headerFooter alignWithMargins="0">
    <oddFooter>&amp;Lprinted: &amp;D &amp;T&amp;C&amp;F&amp;Rpage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00FFFF"/>
  </sheetPr>
  <dimension ref="A1:F13"/>
  <sheetViews>
    <sheetView workbookViewId="0"/>
  </sheetViews>
  <sheetFormatPr defaultColWidth="9.140625" defaultRowHeight="11.25"/>
  <cols>
    <col min="1" max="1" width="17.42578125" style="55" bestFit="1" customWidth="1"/>
    <col min="2" max="2" width="22.28515625" style="55" bestFit="1" customWidth="1"/>
    <col min="3" max="3" width="9.140625" style="55"/>
    <col min="4" max="4" width="11.28515625" style="55" bestFit="1" customWidth="1"/>
    <col min="5" max="6" width="9.140625" style="56"/>
    <col min="7" max="7" width="9.140625" style="55"/>
    <col min="8" max="8" width="7.42578125" style="55" bestFit="1" customWidth="1"/>
    <col min="9" max="16384" width="9.140625" style="55"/>
  </cols>
  <sheetData>
    <row r="1" spans="1:6">
      <c r="A1" s="55" t="s">
        <v>6</v>
      </c>
      <c r="B1" s="55" t="s">
        <v>76</v>
      </c>
      <c r="E1" s="56" t="s">
        <v>7</v>
      </c>
      <c r="F1" s="56" t="s">
        <v>8</v>
      </c>
    </row>
    <row r="2" spans="1:6">
      <c r="A2" s="55" t="s">
        <v>9</v>
      </c>
      <c r="B2" s="55" t="s">
        <v>37</v>
      </c>
      <c r="D2" s="55" t="s">
        <v>10</v>
      </c>
      <c r="E2" s="56" t="s">
        <v>75</v>
      </c>
      <c r="F2" s="56">
        <v>2017</v>
      </c>
    </row>
    <row r="3" spans="1:6">
      <c r="A3" s="55" t="s">
        <v>12</v>
      </c>
      <c r="B3" s="55" t="s">
        <v>81</v>
      </c>
      <c r="D3" s="55" t="s">
        <v>13</v>
      </c>
      <c r="E3" s="56" t="s">
        <v>73</v>
      </c>
      <c r="F3" s="56">
        <v>2016</v>
      </c>
    </row>
    <row r="4" spans="1:6">
      <c r="A4" s="55" t="s">
        <v>15</v>
      </c>
      <c r="B4" s="57" t="s">
        <v>77</v>
      </c>
      <c r="D4" s="55" t="s">
        <v>16</v>
      </c>
      <c r="E4" s="56" t="s">
        <v>72</v>
      </c>
      <c r="F4" s="56">
        <v>2015</v>
      </c>
    </row>
    <row r="5" spans="1:6">
      <c r="A5" s="55" t="s">
        <v>18</v>
      </c>
      <c r="B5" s="58" t="s">
        <v>19</v>
      </c>
      <c r="D5" s="55" t="s">
        <v>20</v>
      </c>
      <c r="E5" s="56" t="s">
        <v>71</v>
      </c>
      <c r="F5" s="56">
        <v>2014</v>
      </c>
    </row>
    <row r="6" spans="1:6">
      <c r="B6" s="59"/>
      <c r="D6" s="55" t="s">
        <v>22</v>
      </c>
      <c r="E6" s="56" t="s">
        <v>38</v>
      </c>
      <c r="F6" s="56">
        <v>2013</v>
      </c>
    </row>
    <row r="7" spans="1:6">
      <c r="A7" s="55" t="s">
        <v>24</v>
      </c>
      <c r="B7" s="60">
        <v>43370</v>
      </c>
      <c r="D7" s="55" t="s">
        <v>25</v>
      </c>
      <c r="E7" s="56" t="s">
        <v>36</v>
      </c>
      <c r="F7" s="56">
        <v>2012</v>
      </c>
    </row>
    <row r="8" spans="1:6">
      <c r="A8" s="55" t="s">
        <v>27</v>
      </c>
      <c r="B8" s="61">
        <v>0.70833333333333337</v>
      </c>
      <c r="D8" s="55" t="s">
        <v>28</v>
      </c>
      <c r="E8" s="56" t="s">
        <v>11</v>
      </c>
      <c r="F8" s="56">
        <v>2011</v>
      </c>
    </row>
    <row r="9" spans="1:6">
      <c r="A9" s="55" t="s">
        <v>29</v>
      </c>
      <c r="B9" s="55">
        <v>1</v>
      </c>
      <c r="D9" s="55" t="s">
        <v>30</v>
      </c>
      <c r="E9" s="56" t="s">
        <v>14</v>
      </c>
      <c r="F9" s="56">
        <v>2010</v>
      </c>
    </row>
    <row r="10" spans="1:6">
      <c r="A10" s="55" t="s">
        <v>31</v>
      </c>
      <c r="B10" s="55">
        <v>2018</v>
      </c>
      <c r="D10" s="55" t="s">
        <v>32</v>
      </c>
      <c r="E10" s="56" t="s">
        <v>17</v>
      </c>
      <c r="F10" s="56">
        <v>2009</v>
      </c>
    </row>
    <row r="11" spans="1:6">
      <c r="D11" s="55" t="s">
        <v>33</v>
      </c>
      <c r="E11" s="56" t="s">
        <v>21</v>
      </c>
      <c r="F11" s="56">
        <v>2008</v>
      </c>
    </row>
    <row r="12" spans="1:6">
      <c r="A12" s="55" t="s">
        <v>0</v>
      </c>
      <c r="B12" s="62" t="s">
        <v>43</v>
      </c>
      <c r="D12" s="55" t="s">
        <v>34</v>
      </c>
      <c r="E12" s="56" t="s">
        <v>23</v>
      </c>
      <c r="F12" s="56">
        <v>2007</v>
      </c>
    </row>
    <row r="13" spans="1:6">
      <c r="D13" s="55" t="s">
        <v>35</v>
      </c>
      <c r="E13" s="56" t="s">
        <v>26</v>
      </c>
      <c r="F13" s="56">
        <v>2006</v>
      </c>
    </row>
  </sheetData>
  <hyperlinks>
    <hyperlink ref="B4" r:id="rId1" xr:uid="{00000000-0004-0000-0700-000000000000}"/>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254</vt:i4>
      </vt:variant>
    </vt:vector>
  </HeadingPairs>
  <TitlesOfParts>
    <vt:vector size="257" baseType="lpstr">
      <vt:lpstr>STES attend</vt:lpstr>
      <vt:lpstr>STES hours</vt:lpstr>
      <vt:lpstr>Design</vt:lpstr>
      <vt:lpstr>CSVersion</vt:lpstr>
      <vt:lpstr>CYear0</vt:lpstr>
      <vt:lpstr>CYearM0</vt:lpstr>
      <vt:lpstr>CYearM1</vt:lpstr>
      <vt:lpstr>CYearM10</vt:lpstr>
      <vt:lpstr>CYearM11</vt:lpstr>
      <vt:lpstr>CYearM2</vt:lpstr>
      <vt:lpstr>CYearM3</vt:lpstr>
      <vt:lpstr>CYearM4</vt:lpstr>
      <vt:lpstr>CYearM5</vt:lpstr>
      <vt:lpstr>CYearM6</vt:lpstr>
      <vt:lpstr>CYearM7</vt:lpstr>
      <vt:lpstr>CYearM8</vt:lpstr>
      <vt:lpstr>CYearM9</vt:lpstr>
      <vt:lpstr>DataCollectionName</vt:lpstr>
      <vt:lpstr>DataDueDate</vt:lpstr>
      <vt:lpstr>DataDueTime</vt:lpstr>
      <vt:lpstr>'STES attend'!EM_SES06_A01.ACT.0</vt:lpstr>
      <vt:lpstr>'STES attend'!EM_SES06_A01.Aust.0</vt:lpstr>
      <vt:lpstr>'STES attend'!EM_SES06_A01.NT.0</vt:lpstr>
      <vt:lpstr>'STES attend'!EM_SES06_A01.SA.0</vt:lpstr>
      <vt:lpstr>'STES attend'!EM_SES06_A01.Tas.0</vt:lpstr>
      <vt:lpstr>'STES attend'!EM_SES06_A01.WA.0</vt:lpstr>
      <vt:lpstr>'STES attend'!EM_SES06_A02.ACT.0</vt:lpstr>
      <vt:lpstr>'STES attend'!EM_SES06_A02.Aust.0</vt:lpstr>
      <vt:lpstr>'STES attend'!EM_SES06_A02.NT.0</vt:lpstr>
      <vt:lpstr>'STES attend'!EM_SES06_A02.SA.0</vt:lpstr>
      <vt:lpstr>'STES attend'!EM_SES06_A02.Tas.0</vt:lpstr>
      <vt:lpstr>'STES attend'!EM_SES06_A02.WA.0</vt:lpstr>
      <vt:lpstr>'STES attend'!EM_SES06_A03.ACT.0</vt:lpstr>
      <vt:lpstr>'STES attend'!EM_SES06_A03.Aust.0</vt:lpstr>
      <vt:lpstr>'STES attend'!EM_SES06_A03.NT.0</vt:lpstr>
      <vt:lpstr>'STES attend'!EM_SES06_A03.SA.0</vt:lpstr>
      <vt:lpstr>'STES attend'!EM_SES06_A03.Tas.0</vt:lpstr>
      <vt:lpstr>'STES attend'!EM_SES06_A03.WA.0</vt:lpstr>
      <vt:lpstr>'STES attend'!EM_SES06_A11.ACT.0</vt:lpstr>
      <vt:lpstr>'STES attend'!EM_SES06_A11.Aust.0</vt:lpstr>
      <vt:lpstr>'STES attend'!EM_SES06_A11.NT.0</vt:lpstr>
      <vt:lpstr>'STES attend'!EM_SES06_A11.SA.0</vt:lpstr>
      <vt:lpstr>'STES attend'!EM_SES06_A11.Tas.0</vt:lpstr>
      <vt:lpstr>'STES attend'!EM_SES06_A11.WA.0</vt:lpstr>
      <vt:lpstr>'STES attend'!EM_SES06_A12.ACT.0</vt:lpstr>
      <vt:lpstr>'STES attend'!EM_SES06_A12.Aust.0</vt:lpstr>
      <vt:lpstr>'STES attend'!EM_SES06_A12.NT.0</vt:lpstr>
      <vt:lpstr>'STES attend'!EM_SES06_A12.SA.0</vt:lpstr>
      <vt:lpstr>'STES attend'!EM_SES06_A12.Tas.0</vt:lpstr>
      <vt:lpstr>'STES attend'!EM_SES06_A12.WA.0</vt:lpstr>
      <vt:lpstr>'STES attend'!EM_SES06_A13.ACT.0</vt:lpstr>
      <vt:lpstr>'STES attend'!EM_SES06_A13.Aust.0</vt:lpstr>
      <vt:lpstr>'STES attend'!EM_SES06_A13.NT.0</vt:lpstr>
      <vt:lpstr>'STES attend'!EM_SES06_A13.SA.0</vt:lpstr>
      <vt:lpstr>'STES attend'!EM_SES06_A13.Tas.0</vt:lpstr>
      <vt:lpstr>'STES attend'!EM_SES06_A13.WA.0</vt:lpstr>
      <vt:lpstr>'STES attend'!EM_SES06_A14.ACT.0</vt:lpstr>
      <vt:lpstr>'STES attend'!EM_SES06_A14.Aust.0</vt:lpstr>
      <vt:lpstr>'STES attend'!EM_SES06_A14.NT.0</vt:lpstr>
      <vt:lpstr>'STES attend'!EM_SES06_A14.SA.0</vt:lpstr>
      <vt:lpstr>'STES attend'!EM_SES06_A14.Tas.0</vt:lpstr>
      <vt:lpstr>'STES attend'!EM_SES06_A14.WA.0</vt:lpstr>
      <vt:lpstr>'STES attend'!EM_SES06_A31.ACT.0</vt:lpstr>
      <vt:lpstr>'STES attend'!EM_SES06_A31.Aust.0</vt:lpstr>
      <vt:lpstr>'STES attend'!EM_SES06_A31.NT.0</vt:lpstr>
      <vt:lpstr>'STES attend'!EM_SES06_A31.SA.0</vt:lpstr>
      <vt:lpstr>'STES attend'!EM_SES06_A31.Tas.0</vt:lpstr>
      <vt:lpstr>'STES attend'!EM_SES06_A31.WA.0</vt:lpstr>
      <vt:lpstr>'STES attend'!EM_SES06_A32.ACT.0</vt:lpstr>
      <vt:lpstr>'STES attend'!EM_SES06_A32.Aust.0</vt:lpstr>
      <vt:lpstr>'STES attend'!EM_SES06_A32.NT.0</vt:lpstr>
      <vt:lpstr>'STES attend'!EM_SES06_A32.SA.0</vt:lpstr>
      <vt:lpstr>'STES attend'!EM_SES06_A32.Tas.0</vt:lpstr>
      <vt:lpstr>'STES attend'!EM_SES06_A32.WA.0</vt:lpstr>
      <vt:lpstr>'STES hours'!EM_SES06_H01.ACT.0</vt:lpstr>
      <vt:lpstr>'STES hours'!EM_SES06_H01.Aust.0</vt:lpstr>
      <vt:lpstr>'STES hours'!EM_SES06_H01.NSW.0</vt:lpstr>
      <vt:lpstr>'STES hours'!EM_SES06_H01.NT.0</vt:lpstr>
      <vt:lpstr>'STES hours'!EM_SES06_H01.SA.0</vt:lpstr>
      <vt:lpstr>'STES hours'!EM_SES06_H01.Tas.0</vt:lpstr>
      <vt:lpstr>'STES hours'!EM_SES06_H01.Vic.0</vt:lpstr>
      <vt:lpstr>'STES hours'!EM_SES06_H01.WA.0</vt:lpstr>
      <vt:lpstr>'STES hours'!EM_SES06_H02.ACT.0</vt:lpstr>
      <vt:lpstr>'STES hours'!EM_SES06_H02.Aust.0</vt:lpstr>
      <vt:lpstr>'STES hours'!EM_SES06_H02.NSW.0</vt:lpstr>
      <vt:lpstr>'STES hours'!EM_SES06_H02.NT.0</vt:lpstr>
      <vt:lpstr>'STES hours'!EM_SES06_H02.SA.0</vt:lpstr>
      <vt:lpstr>'STES hours'!EM_SES06_H02.Tas.0</vt:lpstr>
      <vt:lpstr>'STES hours'!EM_SES06_H02.Vic.0</vt:lpstr>
      <vt:lpstr>'STES hours'!EM_SES06_H02.WA.0</vt:lpstr>
      <vt:lpstr>'STES hours'!EM_SES06_H03.ACT.0</vt:lpstr>
      <vt:lpstr>'STES hours'!EM_SES06_H03.Aust.0</vt:lpstr>
      <vt:lpstr>'STES hours'!EM_SES06_H03.NSW.0</vt:lpstr>
      <vt:lpstr>'STES hours'!EM_SES06_H03.NT.0</vt:lpstr>
      <vt:lpstr>'STES hours'!EM_SES06_H03.SA.0</vt:lpstr>
      <vt:lpstr>'STES hours'!EM_SES06_H03.Tas.0</vt:lpstr>
      <vt:lpstr>'STES hours'!EM_SES06_H03.Vic.0</vt:lpstr>
      <vt:lpstr>'STES hours'!EM_SES06_H03.WA.0</vt:lpstr>
      <vt:lpstr>'STES hours'!EM_SES06_H11.ACT.0</vt:lpstr>
      <vt:lpstr>'STES hours'!EM_SES06_H11.Aust.0</vt:lpstr>
      <vt:lpstr>'STES hours'!EM_SES06_H11.NSW.0</vt:lpstr>
      <vt:lpstr>'STES hours'!EM_SES06_H11.NT.0</vt:lpstr>
      <vt:lpstr>'STES hours'!EM_SES06_H11.SA.0</vt:lpstr>
      <vt:lpstr>'STES hours'!EM_SES06_H11.Tas.0</vt:lpstr>
      <vt:lpstr>'STES hours'!EM_SES06_H11.Vic.0</vt:lpstr>
      <vt:lpstr>'STES hours'!EM_SES06_H11.WA.0</vt:lpstr>
      <vt:lpstr>'STES hours'!EM_SES06_H12.ACT.0</vt:lpstr>
      <vt:lpstr>'STES hours'!EM_SES06_H12.Aust.0</vt:lpstr>
      <vt:lpstr>'STES hours'!EM_SES06_H12.NSW.0</vt:lpstr>
      <vt:lpstr>'STES hours'!EM_SES06_H12.NT.0</vt:lpstr>
      <vt:lpstr>'STES hours'!EM_SES06_H12.SA.0</vt:lpstr>
      <vt:lpstr>'STES hours'!EM_SES06_H12.Tas.0</vt:lpstr>
      <vt:lpstr>'STES hours'!EM_SES06_H12.Vic.0</vt:lpstr>
      <vt:lpstr>'STES hours'!EM_SES06_H12.WA.0</vt:lpstr>
      <vt:lpstr>'STES hours'!EM_SES06_H13.ACT.0</vt:lpstr>
      <vt:lpstr>'STES hours'!EM_SES06_H13.Aust.0</vt:lpstr>
      <vt:lpstr>'STES hours'!EM_SES06_H13.NSW.0</vt:lpstr>
      <vt:lpstr>'STES hours'!EM_SES06_H13.NT.0</vt:lpstr>
      <vt:lpstr>'STES hours'!EM_SES06_H13.SA.0</vt:lpstr>
      <vt:lpstr>'STES hours'!EM_SES06_H13.Tas.0</vt:lpstr>
      <vt:lpstr>'STES hours'!EM_SES06_H13.Vic.0</vt:lpstr>
      <vt:lpstr>'STES hours'!EM_SES06_H13.WA.0</vt:lpstr>
      <vt:lpstr>'STES hours'!EM_SES06_H14.ACT.0</vt:lpstr>
      <vt:lpstr>'STES hours'!EM_SES06_H14.Aust.0</vt:lpstr>
      <vt:lpstr>'STES hours'!EM_SES06_H14.NSW.0</vt:lpstr>
      <vt:lpstr>'STES hours'!EM_SES06_H14.NT.0</vt:lpstr>
      <vt:lpstr>'STES hours'!EM_SES06_H14.SA.0</vt:lpstr>
      <vt:lpstr>'STES hours'!EM_SES06_H14.Tas.0</vt:lpstr>
      <vt:lpstr>'STES hours'!EM_SES06_H14.Vic.0</vt:lpstr>
      <vt:lpstr>'STES hours'!EM_SES06_H14.WA.0</vt:lpstr>
      <vt:lpstr>'STES hours'!EM_SES06_H31.ACT.0</vt:lpstr>
      <vt:lpstr>'STES hours'!EM_SES06_H31.Aust.0</vt:lpstr>
      <vt:lpstr>'STES hours'!EM_SES06_H31.NSW.0</vt:lpstr>
      <vt:lpstr>'STES hours'!EM_SES06_H31.NT.0</vt:lpstr>
      <vt:lpstr>'STES hours'!EM_SES06_H31.SA.0</vt:lpstr>
      <vt:lpstr>'STES hours'!EM_SES06_H31.Tas.0</vt:lpstr>
      <vt:lpstr>'STES hours'!EM_SES06_H31.Vic.0</vt:lpstr>
      <vt:lpstr>'STES hours'!EM_SES06_H31.WA.0</vt:lpstr>
      <vt:lpstr>'STES hours'!EM_SES06_H32.ACT.0</vt:lpstr>
      <vt:lpstr>'STES hours'!EM_SES06_H32.Aust.0</vt:lpstr>
      <vt:lpstr>'STES hours'!EM_SES06_H32.NSW.0</vt:lpstr>
      <vt:lpstr>'STES hours'!EM_SES06_H32.NT.0</vt:lpstr>
      <vt:lpstr>'STES hours'!EM_SES06_H32.SA.0</vt:lpstr>
      <vt:lpstr>'STES hours'!EM_SES06_H32.Tas.0</vt:lpstr>
      <vt:lpstr>'STES hours'!EM_SES06_H32.Vic.0</vt:lpstr>
      <vt:lpstr>'STES hours'!EM_SES06_H32.WA.0</vt:lpstr>
      <vt:lpstr>Jurisdiction</vt:lpstr>
      <vt:lpstr>'STES attend'!lblI10</vt:lpstr>
      <vt:lpstr>'STES hours'!lblI10</vt:lpstr>
      <vt:lpstr>'STES attend'!lblI11</vt:lpstr>
      <vt:lpstr>'STES hours'!lblI11</vt:lpstr>
      <vt:lpstr>'STES attend'!lblI12</vt:lpstr>
      <vt:lpstr>'STES hours'!lblI12</vt:lpstr>
      <vt:lpstr>'STES attend'!lblI15</vt:lpstr>
      <vt:lpstr>'STES hours'!lblI15</vt:lpstr>
      <vt:lpstr>'STES attend'!lblI16</vt:lpstr>
      <vt:lpstr>'STES hours'!lblI16</vt:lpstr>
      <vt:lpstr>'STES attend'!lblI17</vt:lpstr>
      <vt:lpstr>'STES hours'!lblI17</vt:lpstr>
      <vt:lpstr>'STES attend'!lblI18</vt:lpstr>
      <vt:lpstr>'STES hours'!lblI18</vt:lpstr>
      <vt:lpstr>'STES attend'!lblI20</vt:lpstr>
      <vt:lpstr>'STES hours'!lblI20</vt:lpstr>
      <vt:lpstr>'STES attend'!lblI22</vt:lpstr>
      <vt:lpstr>'STES hours'!lblI22</vt:lpstr>
      <vt:lpstr>'STES attend'!lblI28</vt:lpstr>
      <vt:lpstr>'STES hours'!lblI28</vt:lpstr>
      <vt:lpstr>'STES attend'!lblI29</vt:lpstr>
      <vt:lpstr>'STES hours'!lblI29</vt:lpstr>
      <vt:lpstr>'STES attend'!lblI30</vt:lpstr>
      <vt:lpstr>'STES hours'!lblI30</vt:lpstr>
      <vt:lpstr>'STES attend'!lblI33</vt:lpstr>
      <vt:lpstr>'STES hours'!lblI33</vt:lpstr>
      <vt:lpstr>'STES attend'!lblI34</vt:lpstr>
      <vt:lpstr>'STES hours'!lblI34</vt:lpstr>
      <vt:lpstr>'STES attend'!lblI35</vt:lpstr>
      <vt:lpstr>'STES hours'!lblI35</vt:lpstr>
      <vt:lpstr>'STES attend'!lblI36</vt:lpstr>
      <vt:lpstr>'STES hours'!lblI36</vt:lpstr>
      <vt:lpstr>'STES attend'!lblI38</vt:lpstr>
      <vt:lpstr>'STES hours'!lblI38</vt:lpstr>
      <vt:lpstr>'STES attend'!lblI40</vt:lpstr>
      <vt:lpstr>'STES hours'!lblI40</vt:lpstr>
      <vt:lpstr>'STES attend'!lblI46</vt:lpstr>
      <vt:lpstr>'STES hours'!lblI46</vt:lpstr>
      <vt:lpstr>'STES attend'!lblI47</vt:lpstr>
      <vt:lpstr>'STES hours'!lblI47</vt:lpstr>
      <vt:lpstr>'STES attend'!lblI48</vt:lpstr>
      <vt:lpstr>'STES hours'!lblI48</vt:lpstr>
      <vt:lpstr>'STES attend'!lblI51</vt:lpstr>
      <vt:lpstr>'STES hours'!lblI51</vt:lpstr>
      <vt:lpstr>'STES attend'!lblI52</vt:lpstr>
      <vt:lpstr>'STES hours'!lblI52</vt:lpstr>
      <vt:lpstr>'STES attend'!lblI53</vt:lpstr>
      <vt:lpstr>'STES hours'!lblI53</vt:lpstr>
      <vt:lpstr>'STES attend'!lblI54</vt:lpstr>
      <vt:lpstr>'STES hours'!lblI54</vt:lpstr>
      <vt:lpstr>'STES attend'!lblI56</vt:lpstr>
      <vt:lpstr>'STES hours'!lblI56</vt:lpstr>
      <vt:lpstr>'STES attend'!lblI58</vt:lpstr>
      <vt:lpstr>'STES hours'!lblI58</vt:lpstr>
      <vt:lpstr>'STES attend'!lblI64</vt:lpstr>
      <vt:lpstr>'STES hours'!lblI64</vt:lpstr>
      <vt:lpstr>'STES attend'!lblI65</vt:lpstr>
      <vt:lpstr>'STES hours'!lblI65</vt:lpstr>
      <vt:lpstr>'STES attend'!lblI66</vt:lpstr>
      <vt:lpstr>'STES hours'!lblI66</vt:lpstr>
      <vt:lpstr>'STES attend'!lblI69</vt:lpstr>
      <vt:lpstr>'STES hours'!lblI69</vt:lpstr>
      <vt:lpstr>'STES attend'!lblI70</vt:lpstr>
      <vt:lpstr>'STES hours'!lblI70</vt:lpstr>
      <vt:lpstr>'STES attend'!lblI71</vt:lpstr>
      <vt:lpstr>'STES hours'!lblI71</vt:lpstr>
      <vt:lpstr>'STES attend'!lblI72</vt:lpstr>
      <vt:lpstr>'STES hours'!lblI72</vt:lpstr>
      <vt:lpstr>'STES attend'!lblI74</vt:lpstr>
      <vt:lpstr>'STES hours'!lblI74</vt:lpstr>
      <vt:lpstr>'STES attend'!lblI76</vt:lpstr>
      <vt:lpstr>'STES hours'!lblI76</vt:lpstr>
      <vt:lpstr>'STES attend'!lblI82</vt:lpstr>
      <vt:lpstr>'STES hours'!lblI82</vt:lpstr>
      <vt:lpstr>'STES attend'!lblI83</vt:lpstr>
      <vt:lpstr>'STES hours'!lblI83</vt:lpstr>
      <vt:lpstr>'STES attend'!lblI84</vt:lpstr>
      <vt:lpstr>'STES hours'!lblI84</vt:lpstr>
      <vt:lpstr>'STES attend'!lblI87</vt:lpstr>
      <vt:lpstr>'STES hours'!lblI87</vt:lpstr>
      <vt:lpstr>'STES attend'!lblI88</vt:lpstr>
      <vt:lpstr>'STES hours'!lblI88</vt:lpstr>
      <vt:lpstr>'STES attend'!lblI89</vt:lpstr>
      <vt:lpstr>'STES hours'!lblI89</vt:lpstr>
      <vt:lpstr>'STES attend'!lblI90</vt:lpstr>
      <vt:lpstr>'STES hours'!lblI90</vt:lpstr>
      <vt:lpstr>'STES attend'!lblI92</vt:lpstr>
      <vt:lpstr>'STES hours'!lblI92</vt:lpstr>
      <vt:lpstr>'STES attend'!lblI94</vt:lpstr>
      <vt:lpstr>'STES hours'!lblI94</vt:lpstr>
      <vt:lpstr>'STES attend'!Print_Area</vt:lpstr>
      <vt:lpstr>'STES hours'!Print_Area</vt:lpstr>
      <vt:lpstr>SecretariatEmail</vt:lpstr>
      <vt:lpstr>SecretariatFax</vt:lpstr>
      <vt:lpstr>SecretariatName</vt:lpstr>
      <vt:lpstr>SecretariatPhone</vt:lpstr>
      <vt:lpstr>WorkingGroupName</vt:lpstr>
      <vt:lpstr>Year0</vt:lpstr>
      <vt:lpstr>YearM0</vt:lpstr>
      <vt:lpstr>YearM1</vt:lpstr>
      <vt:lpstr>YearM10</vt:lpstr>
      <vt:lpstr>YearM11</vt:lpstr>
      <vt:lpstr>YearM2</vt:lpstr>
      <vt:lpstr>YearM3</vt:lpstr>
      <vt:lpstr>YearM4</vt:lpstr>
      <vt:lpstr>YearM5</vt:lpstr>
      <vt:lpstr>YearM6</vt:lpstr>
      <vt:lpstr>YearM7</vt:lpstr>
      <vt:lpstr>YearM8</vt:lpstr>
      <vt:lpstr>YearM9</vt:lpstr>
    </vt:vector>
  </TitlesOfParts>
  <Manager>Catherine Andersson</Manager>
  <Company>Steering Committee for the Review of Goverment Service Provision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Vassiliou Sophie</dc:creator>
  <cp:lastModifiedBy>Kerin Miles</cp:lastModifiedBy>
  <cp:lastPrinted>2019-01-25T04:29:18Z</cp:lastPrinted>
  <dcterms:created xsi:type="dcterms:W3CDTF">2012-09-20T02:09:13Z</dcterms:created>
  <dcterms:modified xsi:type="dcterms:W3CDTF">2021-04-27T22:23:25Z</dcterms:modified>
</cp:coreProperties>
</file>